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Q:\IR-BI\Institutional Research\Projects\BIR-000956 CCCS Fall 2019&amp;2020 Pass Rates disaggregated by race, pell, and 1st gen\"/>
    </mc:Choice>
  </mc:AlternateContent>
  <bookViews>
    <workbookView xWindow="480" yWindow="12" windowWidth="15120" windowHeight="9288"/>
  </bookViews>
  <sheets>
    <sheet name="Overall" sheetId="1" r:id="rId1"/>
    <sheet name="Demo" sheetId="4" r:id="rId2"/>
  </sheets>
  <calcPr calcId="162913"/>
  <webPublishing codePage="1252"/>
</workbook>
</file>

<file path=xl/calcChain.xml><?xml version="1.0" encoding="utf-8"?>
<calcChain xmlns="http://schemas.openxmlformats.org/spreadsheetml/2006/main">
  <c r="Y85" i="4" l="1"/>
  <c r="Y84" i="4"/>
  <c r="Y82" i="4"/>
  <c r="Y81" i="4"/>
  <c r="Y79" i="4"/>
  <c r="Y78" i="4"/>
  <c r="Y76" i="4"/>
  <c r="Y75" i="4"/>
  <c r="Y73" i="4"/>
  <c r="Y72" i="4"/>
  <c r="Y70" i="4"/>
  <c r="Y69" i="4"/>
  <c r="Y67" i="4"/>
  <c r="Y66" i="4"/>
  <c r="Y64" i="4"/>
  <c r="Y63" i="4"/>
  <c r="Y61" i="4"/>
  <c r="Y60" i="4"/>
  <c r="Y52" i="4"/>
  <c r="Y51" i="4"/>
  <c r="Y49" i="4"/>
  <c r="Y48" i="4"/>
  <c r="Y46" i="4"/>
  <c r="Y45" i="4"/>
  <c r="Y43" i="4"/>
  <c r="Y42" i="4"/>
  <c r="Y40" i="4"/>
  <c r="Y39" i="4"/>
  <c r="Y37" i="4"/>
  <c r="Y36" i="4"/>
  <c r="Y28" i="4"/>
  <c r="Y27" i="4"/>
  <c r="Y25" i="4"/>
  <c r="Y24" i="4"/>
  <c r="Y19" i="4"/>
  <c r="Y18" i="4"/>
  <c r="Y16" i="4"/>
  <c r="Y15" i="4"/>
  <c r="Y10" i="4"/>
  <c r="Y9" i="4"/>
  <c r="Y7" i="4"/>
  <c r="Y6" i="4"/>
  <c r="Y4" i="4"/>
  <c r="Y3" i="4"/>
  <c r="X85" i="4"/>
  <c r="X84" i="4"/>
  <c r="X82" i="4"/>
  <c r="X81" i="4"/>
  <c r="X79" i="4"/>
  <c r="X78" i="4"/>
  <c r="X76" i="4"/>
  <c r="X75" i="4"/>
  <c r="X73" i="4"/>
  <c r="X72" i="4"/>
  <c r="X70" i="4"/>
  <c r="X69" i="4"/>
  <c r="X67" i="4"/>
  <c r="X66" i="4"/>
  <c r="X64" i="4"/>
  <c r="X63" i="4"/>
  <c r="X61" i="4"/>
  <c r="X60" i="4"/>
  <c r="X52" i="4"/>
  <c r="X51" i="4"/>
  <c r="X49" i="4"/>
  <c r="X48" i="4"/>
  <c r="X46" i="4"/>
  <c r="X45" i="4"/>
  <c r="X43" i="4"/>
  <c r="X42" i="4"/>
  <c r="X40" i="4"/>
  <c r="X39" i="4"/>
  <c r="X37" i="4"/>
  <c r="X36" i="4"/>
  <c r="X28" i="4"/>
  <c r="X27" i="4"/>
  <c r="X25" i="4"/>
  <c r="X24" i="4"/>
  <c r="X19" i="4"/>
  <c r="X18" i="4"/>
  <c r="X16" i="4"/>
  <c r="X15" i="4"/>
  <c r="X10" i="4"/>
  <c r="X9" i="4"/>
  <c r="X7" i="4"/>
  <c r="X6" i="4"/>
  <c r="X4" i="4"/>
  <c r="X3" i="4"/>
  <c r="L9" i="1"/>
  <c r="M9" i="1"/>
  <c r="N9" i="1"/>
  <c r="O9" i="1"/>
  <c r="P9" i="1"/>
  <c r="Q9" i="1"/>
  <c r="R9" i="1"/>
  <c r="S9" i="1"/>
  <c r="T9" i="1"/>
  <c r="U9" i="1"/>
  <c r="V9" i="1"/>
  <c r="M8" i="1"/>
  <c r="N8" i="1"/>
  <c r="O8" i="1"/>
  <c r="P8" i="1"/>
  <c r="Q8" i="1"/>
  <c r="R8" i="1"/>
  <c r="S8" i="1"/>
  <c r="T8" i="1"/>
  <c r="U8" i="1"/>
  <c r="V8" i="1"/>
  <c r="L8" i="1"/>
</calcChain>
</file>

<file path=xl/sharedStrings.xml><?xml version="1.0" encoding="utf-8"?>
<sst xmlns="http://schemas.openxmlformats.org/spreadsheetml/2006/main" count="259" uniqueCount="61">
  <si>
    <t>No. of Students</t>
  </si>
  <si>
    <t>Percentage of Students</t>
  </si>
  <si>
    <t>A</t>
  </si>
  <si>
    <t>B</t>
  </si>
  <si>
    <t>C</t>
  </si>
  <si>
    <t>S</t>
  </si>
  <si>
    <t>D</t>
  </si>
  <si>
    <t>F</t>
  </si>
  <si>
    <t>U</t>
  </si>
  <si>
    <t>I</t>
  </si>
  <si>
    <t>W</t>
  </si>
  <si>
    <t>Total</t>
  </si>
  <si>
    <t>Pass Rate</t>
  </si>
  <si>
    <t>Completer Pass Rate</t>
  </si>
  <si>
    <t>Low Income (Pell Eligible)</t>
  </si>
  <si>
    <t>Not Low Income (Not Pell Eligible)</t>
  </si>
  <si>
    <t>Unknown (No FAFSA)</t>
  </si>
  <si>
    <t>1st Generation</t>
  </si>
  <si>
    <t>Not 1st Generation</t>
  </si>
  <si>
    <t>Female</t>
  </si>
  <si>
    <t>Male</t>
  </si>
  <si>
    <t>Unknown</t>
  </si>
  <si>
    <t>&lt; 18</t>
  </si>
  <si>
    <t>18-20</t>
  </si>
  <si>
    <t>21-24</t>
  </si>
  <si>
    <t>25-34</t>
  </si>
  <si>
    <t>35-44</t>
  </si>
  <si>
    <t>45+</t>
  </si>
  <si>
    <t>American Indian or Alaskan Native</t>
  </si>
  <si>
    <t>Asian</t>
  </si>
  <si>
    <t>Black or African American</t>
  </si>
  <si>
    <t>Hispanic</t>
  </si>
  <si>
    <t>Multiple races</t>
  </si>
  <si>
    <t>Native Hawaiian and Other Pacific Islander</t>
  </si>
  <si>
    <t>Non-Resident Alien (International)</t>
  </si>
  <si>
    <t>White</t>
  </si>
  <si>
    <t>Pct. Point Change from Previous Year</t>
  </si>
  <si>
    <t>Summary:</t>
  </si>
  <si>
    <t>This report excludes 1512 (0.8%) missing grades (as of 01/05/2021)</t>
  </si>
  <si>
    <t>1. The percentage of A has increased 1.8 percentage point from Fall 2019 to Fall 2020.</t>
  </si>
  <si>
    <t>2. The percentage of B and C has decreased 4.1 percentage point from Fall 2019 to Fall 2020.</t>
  </si>
  <si>
    <t>3. The percentage of D, F, and U has increased 1.1 percentage point from Fall 2019 to Fall 2020.</t>
  </si>
  <si>
    <t>4. The percentage of W has increased 0.8 percentage point from Fall 2019 to Fall 2020.</t>
  </si>
  <si>
    <t>5. About 0.5% of the Fall 2020 final grades are incomplete.</t>
  </si>
  <si>
    <t>6. Over pass rate has decreased 2.4 percentage point from Fall 2019 to Fall 2020. If we exclude incompletes (W &amp; I), the percentage point change decreased to 1.4.</t>
  </si>
  <si>
    <t>Pct. Point Change
(Completer Pass Rate)</t>
  </si>
  <si>
    <t>Pct. Point Change
(Pass Rate)</t>
  </si>
  <si>
    <t>7. Since the purpose of this report is to assess whether students are learning, I suggest using completer pass rates.</t>
  </si>
  <si>
    <r>
      <t xml:space="preserve">1. Completer pass rate among </t>
    </r>
    <r>
      <rPr>
        <u/>
        <sz val="10"/>
        <color theme="1"/>
        <rFont val="Tahoma"/>
        <family val="2"/>
      </rPr>
      <t>low income students</t>
    </r>
    <r>
      <rPr>
        <sz val="10"/>
        <color theme="1"/>
        <rFont val="Tahoma"/>
        <family val="2"/>
      </rPr>
      <t xml:space="preserve"> (1.5 pct. point down) decreased more than </t>
    </r>
    <r>
      <rPr>
        <u/>
        <sz val="10"/>
        <color theme="1"/>
        <rFont val="Tahoma"/>
        <family val="2"/>
      </rPr>
      <t>non-low income students</t>
    </r>
    <r>
      <rPr>
        <sz val="10"/>
        <color theme="1"/>
        <rFont val="Tahoma"/>
        <family val="2"/>
      </rPr>
      <t xml:space="preserve"> (0.8 pct. point down).</t>
    </r>
  </si>
  <si>
    <r>
      <t xml:space="preserve">2. Completer pass rate among </t>
    </r>
    <r>
      <rPr>
        <u/>
        <sz val="10"/>
        <color theme="1"/>
        <rFont val="Tahoma"/>
        <family val="2"/>
      </rPr>
      <t>students without filing FAFSA</t>
    </r>
    <r>
      <rPr>
        <sz val="10"/>
        <color theme="1"/>
        <rFont val="Tahoma"/>
        <family val="2"/>
      </rPr>
      <t xml:space="preserve"> has decrased the most (1.8 pct. point down).</t>
    </r>
  </si>
  <si>
    <r>
      <t xml:space="preserve">3. </t>
    </r>
    <r>
      <rPr>
        <u/>
        <sz val="10"/>
        <color theme="1"/>
        <rFont val="Tahoma"/>
        <family val="2"/>
      </rPr>
      <t>1st generation students</t>
    </r>
    <r>
      <rPr>
        <sz val="10"/>
        <color theme="1"/>
        <rFont val="Tahoma"/>
        <family val="2"/>
      </rPr>
      <t xml:space="preserve"> (1.6 pct. point down) and </t>
    </r>
    <r>
      <rPr>
        <u/>
        <sz val="10"/>
        <color theme="1"/>
        <rFont val="Tahoma"/>
        <family val="2"/>
      </rPr>
      <t>non-first generation students</t>
    </r>
    <r>
      <rPr>
        <sz val="10"/>
        <color theme="1"/>
        <rFont val="Tahoma"/>
        <family val="2"/>
      </rPr>
      <t xml:space="preserve"> (1.4 pct. point down) shared a similar percentage point decrease.</t>
    </r>
  </si>
  <si>
    <r>
      <t xml:space="preserve">4. </t>
    </r>
    <r>
      <rPr>
        <u/>
        <sz val="10"/>
        <color theme="1"/>
        <rFont val="Tahoma"/>
        <family val="2"/>
      </rPr>
      <t>Female students</t>
    </r>
    <r>
      <rPr>
        <sz val="10"/>
        <color theme="1"/>
        <rFont val="Tahoma"/>
        <family val="2"/>
      </rPr>
      <t xml:space="preserve"> (1.4 pct. point down) and </t>
    </r>
    <r>
      <rPr>
        <u/>
        <sz val="10"/>
        <color theme="1"/>
        <rFont val="Tahoma"/>
        <family val="2"/>
      </rPr>
      <t>male students</t>
    </r>
    <r>
      <rPr>
        <sz val="10"/>
        <color theme="1"/>
        <rFont val="Tahoma"/>
        <family val="2"/>
      </rPr>
      <t xml:space="preserve"> (1.5 pct. point down) shared a similar percentage point decrease.</t>
    </r>
  </si>
  <si>
    <r>
      <t xml:space="preserve">5. Completer pass rate among </t>
    </r>
    <r>
      <rPr>
        <u/>
        <sz val="10"/>
        <color theme="1"/>
        <rFont val="Tahoma"/>
        <family val="2"/>
      </rPr>
      <t>traditional students</t>
    </r>
    <r>
      <rPr>
        <sz val="10"/>
        <color theme="1"/>
        <rFont val="Tahoma"/>
        <family val="2"/>
      </rPr>
      <t xml:space="preserve"> (&lt; 25) decreased more than </t>
    </r>
    <r>
      <rPr>
        <u/>
        <sz val="10"/>
        <color theme="1"/>
        <rFont val="Tahoma"/>
        <family val="2"/>
      </rPr>
      <t>non-traditional students</t>
    </r>
    <r>
      <rPr>
        <sz val="10"/>
        <color theme="1"/>
        <rFont val="Tahoma"/>
        <family val="2"/>
      </rPr>
      <t xml:space="preserve"> (≥25).</t>
    </r>
  </si>
  <si>
    <r>
      <t xml:space="preserve">6. Completer pass rate among </t>
    </r>
    <r>
      <rPr>
        <u/>
        <sz val="10"/>
        <color theme="1"/>
        <rFont val="Tahoma"/>
        <family val="2"/>
      </rPr>
      <t>Hispanic students</t>
    </r>
    <r>
      <rPr>
        <sz val="10"/>
        <color theme="1"/>
        <rFont val="Tahoma"/>
        <family val="2"/>
      </rPr>
      <t xml:space="preserve"> (2.4 pct. point down) decreased the most.</t>
    </r>
  </si>
  <si>
    <r>
      <t xml:space="preserve">7. Completer pass rate among </t>
    </r>
    <r>
      <rPr>
        <u/>
        <sz val="10"/>
        <color theme="1"/>
        <rFont val="Tahoma"/>
        <family val="2"/>
      </rPr>
      <t>Black or African American students</t>
    </r>
    <r>
      <rPr>
        <sz val="10"/>
        <color theme="1"/>
        <rFont val="Tahoma"/>
        <family val="2"/>
      </rPr>
      <t xml:space="preserve"> (0.3 pct. point up) slightly increased from last year.</t>
    </r>
  </si>
  <si>
    <r>
      <t xml:space="preserve">8. Completer pass rate among </t>
    </r>
    <r>
      <rPr>
        <u/>
        <sz val="10"/>
        <color theme="1"/>
        <rFont val="Tahoma"/>
        <family val="2"/>
      </rPr>
      <t>Asian students</t>
    </r>
    <r>
      <rPr>
        <sz val="10"/>
        <color theme="1"/>
        <rFont val="Tahoma"/>
        <family val="2"/>
      </rPr>
      <t xml:space="preserve"> (0.4 pct. point down) didn't decrase as much as </t>
    </r>
    <r>
      <rPr>
        <u/>
        <sz val="10"/>
        <color theme="1"/>
        <rFont val="Tahoma"/>
        <family val="2"/>
      </rPr>
      <t>white students</t>
    </r>
    <r>
      <rPr>
        <sz val="10"/>
        <color theme="1"/>
        <rFont val="Tahoma"/>
        <family val="2"/>
      </rPr>
      <t xml:space="preserve"> (1.2 pct. point down).</t>
    </r>
  </si>
  <si>
    <t>Fall 2018</t>
  </si>
  <si>
    <t>Fall 2019</t>
  </si>
  <si>
    <t>Fall 2020</t>
  </si>
  <si>
    <t>From Fall 2019 to Fall 2020</t>
  </si>
  <si>
    <t>From Fall 2018 to 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</si>
</sst>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%"/>
    <numFmt numFmtId="165" formatCode="0.0%"/>
    <numFmt numFmtId="166" formatCode="0.0"/>
    <numFmt numFmtId="167" formatCode="0.0000000000000000%"/>
    <numFmt numFmtId="168" formatCode="#,##0.0"/>
  </numFmts>
  <fonts count="4">
    <font>
      <sz val="10"/>
      <color theme="1"/>
      <name val="Tahoma"/>
      <family val="2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3" fontId="1" fillId="0" borderId="5" xfId="0" applyNumberFormat="1" applyFont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164" fontId="1" fillId="0" borderId="5" xfId="0" applyNumberFormat="1" applyFont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0" fillId="0" borderId="0" xfId="0" applyNumberFormat="1"/>
    <xf numFmtId="167" fontId="0" fillId="0" borderId="0" xfId="0" applyNumberFormat="1"/>
    <xf numFmtId="0" fontId="1" fillId="3" borderId="4" xfId="0" applyFont="1" applyFill="1" applyBorder="1" applyAlignment="1">
      <alignment horizontal="center" vertical="top"/>
    </xf>
    <xf numFmtId="168" fontId="0" fillId="0" borderId="0" xfId="0" applyNumberFormat="1" applyAlignment="1">
      <alignment horizontal="center"/>
    </xf>
    <xf numFmtId="164" fontId="1" fillId="4" borderId="5" xfId="0" applyNumberFormat="1" applyFont="1" applyFill="1" applyBorder="1" applyAlignment="1">
      <alignment horizontal="center" vertical="top"/>
    </xf>
    <xf numFmtId="165" fontId="1" fillId="2" borderId="4" xfId="1" applyNumberFormat="1" applyFont="1" applyFill="1" applyBorder="1" applyAlignment="1">
      <alignment horizontal="center" vertical="top"/>
    </xf>
    <xf numFmtId="165" fontId="1" fillId="0" borderId="5" xfId="1" applyNumberFormat="1" applyFont="1" applyBorder="1" applyAlignment="1">
      <alignment horizontal="center" vertical="top"/>
    </xf>
    <xf numFmtId="165" fontId="1" fillId="0" borderId="5" xfId="1" applyNumberFormat="1" applyFont="1" applyBorder="1" applyAlignment="1">
      <alignment horizontal="right" vertical="top"/>
    </xf>
    <xf numFmtId="165" fontId="0" fillId="0" borderId="0" xfId="1" applyNumberFormat="1" applyFont="1"/>
    <xf numFmtId="164" fontId="1" fillId="5" borderId="5" xfId="0" applyNumberFormat="1" applyFont="1" applyFill="1" applyBorder="1" applyAlignment="1">
      <alignment horizontal="center" vertical="top"/>
    </xf>
    <xf numFmtId="166" fontId="0" fillId="4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5" fontId="1" fillId="2" borderId="6" xfId="0" applyNumberFormat="1" applyFont="1" applyFill="1" applyBorder="1" applyAlignment="1">
      <alignment horizontal="center" vertical="top" wrapText="1"/>
    </xf>
    <xf numFmtId="0" fontId="0" fillId="0" borderId="0" xfId="0" applyFill="1"/>
    <xf numFmtId="165" fontId="1" fillId="0" borderId="5" xfId="0" applyNumberFormat="1" applyFont="1" applyFill="1" applyBorder="1" applyAlignment="1">
      <alignment horizontal="center" vertical="top"/>
    </xf>
    <xf numFmtId="0" fontId="0" fillId="0" borderId="0" xfId="0"/>
    <xf numFmtId="0" fontId="1" fillId="2" borderId="3" xfId="0" applyFont="1" applyFill="1" applyBorder="1" applyAlignment="1">
      <alignment horizontal="center" vertical="top"/>
    </xf>
    <xf numFmtId="0" fontId="0" fillId="2" borderId="1" xfId="0" applyFill="1" applyBorder="1"/>
    <xf numFmtId="0" fontId="0" fillId="2" borderId="2" xfId="0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4" xfId="0" applyFill="1" applyBorder="1"/>
    <xf numFmtId="0" fontId="1" fillId="2" borderId="4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tabSelected="1" workbookViewId="0">
      <selection activeCell="D25" sqref="D25"/>
    </sheetView>
  </sheetViews>
  <sheetFormatPr defaultRowHeight="12.75" customHeight="1"/>
  <cols>
    <col min="1" max="1" width="8.6640625" bestFit="1" customWidth="1"/>
    <col min="2" max="4" width="7.44140625" bestFit="1" customWidth="1"/>
    <col min="5" max="6" width="6.21875" bestFit="1" customWidth="1"/>
    <col min="7" max="7" width="7.44140625" bestFit="1" customWidth="1"/>
    <col min="8" max="8" width="4.88671875" bestFit="1" customWidth="1"/>
    <col min="9" max="9" width="6.21875" bestFit="1" customWidth="1"/>
    <col min="10" max="10" width="7.44140625" bestFit="1" customWidth="1"/>
    <col min="11" max="11" width="20.5546875" customWidth="1"/>
    <col min="12" max="14" width="6.21875" bestFit="1" customWidth="1"/>
    <col min="15" max="16" width="5.21875" bestFit="1" customWidth="1"/>
    <col min="17" max="17" width="6.21875" bestFit="1" customWidth="1"/>
    <col min="18" max="20" width="5.21875" bestFit="1" customWidth="1"/>
    <col min="21" max="21" width="9.21875" bestFit="1" customWidth="1"/>
    <col min="22" max="22" width="18.21875" bestFit="1" customWidth="1"/>
  </cols>
  <sheetData>
    <row r="1" spans="1:22" ht="12.75" customHeight="1">
      <c r="A1" s="25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6" t="s">
        <v>1</v>
      </c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12.75" customHeight="1" thickBot="1">
      <c r="A2" s="25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2</v>
      </c>
      <c r="M2" s="1" t="s">
        <v>3</v>
      </c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1" t="s">
        <v>10</v>
      </c>
      <c r="U2" s="1" t="s">
        <v>12</v>
      </c>
      <c r="V2" s="11" t="s">
        <v>13</v>
      </c>
    </row>
    <row r="3" spans="1:22" ht="12.75" customHeight="1" thickBot="1">
      <c r="A3" s="5" t="s">
        <v>58</v>
      </c>
      <c r="B3" s="3">
        <v>85413</v>
      </c>
      <c r="C3" s="3">
        <v>42598</v>
      </c>
      <c r="D3" s="3">
        <v>22489</v>
      </c>
      <c r="E3" s="3">
        <v>2376</v>
      </c>
      <c r="F3" s="3">
        <v>6355</v>
      </c>
      <c r="G3" s="3">
        <v>21551</v>
      </c>
      <c r="H3" s="3">
        <v>360</v>
      </c>
      <c r="I3" s="3">
        <v>1077</v>
      </c>
      <c r="J3" s="3">
        <v>14925</v>
      </c>
      <c r="K3" s="3">
        <v>197144</v>
      </c>
      <c r="L3" s="13">
        <v>0.433251836221</v>
      </c>
      <c r="M3" s="18">
        <v>0.21607555898200001</v>
      </c>
      <c r="N3" s="18">
        <v>0.11407397638199999</v>
      </c>
      <c r="O3" s="6">
        <v>1.2052104045E-2</v>
      </c>
      <c r="P3" s="6">
        <v>3.2235320374000002E-2</v>
      </c>
      <c r="Q3" s="18">
        <v>0.10931603295</v>
      </c>
      <c r="R3" s="6">
        <v>1.8260763700000001E-3</v>
      </c>
      <c r="S3" s="6">
        <v>5.4630118079999996E-3</v>
      </c>
      <c r="T3" s="6">
        <v>7.5706082862999999E-2</v>
      </c>
      <c r="U3" s="6">
        <v>0.77545347563199996</v>
      </c>
      <c r="V3" s="6">
        <v>0.84395667487299997</v>
      </c>
    </row>
    <row r="4" spans="1:22" ht="12.75" customHeight="1" thickBot="1">
      <c r="A4" s="5" t="s">
        <v>57</v>
      </c>
      <c r="B4" s="3">
        <v>91555</v>
      </c>
      <c r="C4" s="3">
        <v>53737</v>
      </c>
      <c r="D4" s="3">
        <v>28193</v>
      </c>
      <c r="E4" s="3">
        <v>2954</v>
      </c>
      <c r="F4" s="3">
        <v>7863</v>
      </c>
      <c r="G4" s="3">
        <v>21020</v>
      </c>
      <c r="H4" s="3">
        <v>399</v>
      </c>
      <c r="I4" s="3">
        <v>22</v>
      </c>
      <c r="J4" s="3">
        <v>14983</v>
      </c>
      <c r="K4" s="3">
        <v>220726</v>
      </c>
      <c r="L4" s="6">
        <v>0.41479028297499998</v>
      </c>
      <c r="M4" s="6">
        <v>0.24345568714099999</v>
      </c>
      <c r="N4" s="6">
        <v>0.12772849596300001</v>
      </c>
      <c r="O4" s="6">
        <v>1.3383108469E-2</v>
      </c>
      <c r="P4" s="6">
        <v>3.5623352029000001E-2</v>
      </c>
      <c r="Q4" s="6">
        <v>9.5231191613000005E-2</v>
      </c>
      <c r="R4" s="6">
        <v>1.8076710490000001E-3</v>
      </c>
      <c r="S4" s="6">
        <v>9.9671085418120197E-5</v>
      </c>
      <c r="T4" s="6">
        <v>6.7880539673000007E-2</v>
      </c>
      <c r="U4" s="6">
        <v>0.79935757454900003</v>
      </c>
      <c r="V4" s="6">
        <v>0.85766159021099997</v>
      </c>
    </row>
    <row r="5" spans="1:22" ht="12.75" customHeight="1" thickBot="1">
      <c r="A5" s="4" t="s">
        <v>56</v>
      </c>
      <c r="B5" s="3">
        <v>89174</v>
      </c>
      <c r="C5" s="3">
        <v>52610</v>
      </c>
      <c r="D5" s="3">
        <v>27151</v>
      </c>
      <c r="E5" s="3">
        <v>3572</v>
      </c>
      <c r="F5" s="3">
        <v>7712</v>
      </c>
      <c r="G5" s="3">
        <v>19731</v>
      </c>
      <c r="H5" s="3">
        <v>448</v>
      </c>
      <c r="I5" s="3">
        <v>15</v>
      </c>
      <c r="J5" s="3">
        <v>15167</v>
      </c>
      <c r="K5" s="3">
        <v>215580</v>
      </c>
      <c r="L5" s="6">
        <v>0.41364690601999998</v>
      </c>
      <c r="M5" s="6">
        <v>0.244039335745</v>
      </c>
      <c r="N5" s="6">
        <v>0.12594396511700001</v>
      </c>
      <c r="O5" s="6">
        <v>1.6569255032000001E-2</v>
      </c>
      <c r="P5" s="6">
        <v>3.5773262824999999E-2</v>
      </c>
      <c r="Q5" s="6">
        <v>9.1525187864999996E-2</v>
      </c>
      <c r="R5" s="6">
        <v>2.0781148519999999E-3</v>
      </c>
      <c r="S5" s="6">
        <v>6.9579738380183702E-5</v>
      </c>
      <c r="T5" s="6">
        <v>7.0354392799999999E-2</v>
      </c>
      <c r="U5" s="6">
        <v>0.800199461916</v>
      </c>
      <c r="V5" s="6">
        <v>0.860821964291</v>
      </c>
    </row>
    <row r="6" spans="1:22" ht="12.75" customHeight="1">
      <c r="V6" s="10"/>
    </row>
    <row r="7" spans="1:22" ht="12.75" customHeight="1">
      <c r="L7" s="29" t="s">
        <v>36</v>
      </c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 customHeight="1">
      <c r="K8" t="s">
        <v>59</v>
      </c>
      <c r="L8" s="12">
        <f>(L3-L4)*100</f>
        <v>1.8461553246000018</v>
      </c>
      <c r="M8" s="12">
        <f t="shared" ref="M8:V9" si="0">(M3-M4)*100</f>
        <v>-2.7380128158999986</v>
      </c>
      <c r="N8" s="12">
        <f t="shared" si="0"/>
        <v>-1.3654519581000015</v>
      </c>
      <c r="O8" s="12">
        <f t="shared" si="0"/>
        <v>-0.13310044240000002</v>
      </c>
      <c r="P8" s="12">
        <f t="shared" si="0"/>
        <v>-0.33880316549999984</v>
      </c>
      <c r="Q8" s="12">
        <f t="shared" si="0"/>
        <v>1.4084841336999998</v>
      </c>
      <c r="R8" s="12">
        <f t="shared" si="0"/>
        <v>1.8405321000000002E-3</v>
      </c>
      <c r="S8" s="12">
        <f t="shared" si="0"/>
        <v>0.53633407225818797</v>
      </c>
      <c r="T8" s="12">
        <f t="shared" si="0"/>
        <v>0.78255431899999928</v>
      </c>
      <c r="U8" s="12">
        <f t="shared" si="0"/>
        <v>-2.3904098917000072</v>
      </c>
      <c r="V8" s="12">
        <f t="shared" si="0"/>
        <v>-1.3704915338000001</v>
      </c>
    </row>
    <row r="9" spans="1:22" ht="12.75" customHeight="1">
      <c r="K9" t="s">
        <v>60</v>
      </c>
      <c r="L9" s="12">
        <f>(L4-L5)*100</f>
        <v>0.11433769549999973</v>
      </c>
      <c r="M9" s="12">
        <f t="shared" si="0"/>
        <v>-5.8364860400000884E-2</v>
      </c>
      <c r="N9" s="12">
        <f t="shared" si="0"/>
        <v>0.17845308459999987</v>
      </c>
      <c r="O9" s="12">
        <f t="shared" si="0"/>
        <v>-0.31861465630000019</v>
      </c>
      <c r="P9" s="12">
        <f t="shared" si="0"/>
        <v>-1.4991079599999818E-2</v>
      </c>
      <c r="Q9" s="12">
        <f t="shared" si="0"/>
        <v>0.37060037480000085</v>
      </c>
      <c r="R9" s="12">
        <f t="shared" si="0"/>
        <v>-2.7044380299999983E-2</v>
      </c>
      <c r="S9" s="12">
        <f t="shared" si="0"/>
        <v>3.0091347037936493E-3</v>
      </c>
      <c r="T9" s="12">
        <f t="shared" si="0"/>
        <v>-0.24738531269999919</v>
      </c>
      <c r="U9" s="12">
        <f t="shared" si="0"/>
        <v>-8.4188736699997158E-2</v>
      </c>
      <c r="V9" s="12">
        <f t="shared" si="0"/>
        <v>-0.3160374080000028</v>
      </c>
    </row>
    <row r="13" spans="1:22" ht="12.75" customHeight="1">
      <c r="A13" t="s">
        <v>37</v>
      </c>
    </row>
    <row r="14" spans="1:22" ht="12.75" customHeight="1">
      <c r="A14" t="s">
        <v>38</v>
      </c>
    </row>
    <row r="15" spans="1:22" ht="12.75" customHeight="1">
      <c r="A15" t="s">
        <v>39</v>
      </c>
    </row>
    <row r="16" spans="1:22" ht="12.75" customHeight="1">
      <c r="A16" t="s">
        <v>40</v>
      </c>
    </row>
    <row r="17" spans="1:1" ht="12.75" customHeight="1">
      <c r="A17" t="s">
        <v>41</v>
      </c>
    </row>
    <row r="18" spans="1:1" ht="12.75" customHeight="1">
      <c r="A18" t="s">
        <v>42</v>
      </c>
    </row>
    <row r="19" spans="1:1" ht="12.75" customHeight="1">
      <c r="A19" t="s">
        <v>43</v>
      </c>
    </row>
    <row r="20" spans="1:1" ht="12.75" customHeight="1">
      <c r="A20" t="s">
        <v>44</v>
      </c>
    </row>
    <row r="21" spans="1:1" ht="12.75" customHeight="1">
      <c r="A21" t="s">
        <v>47</v>
      </c>
    </row>
  </sheetData>
  <mergeCells count="4">
    <mergeCell ref="A1:A2"/>
    <mergeCell ref="B1:K1"/>
    <mergeCell ref="L1:V1"/>
    <mergeCell ref="L7:V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O100" sqref="O100:P100"/>
    </sheetView>
  </sheetViews>
  <sheetFormatPr defaultRowHeight="12.75" customHeight="1"/>
  <cols>
    <col min="1" max="1" width="40.33203125" bestFit="1" customWidth="1"/>
    <col min="2" max="2" width="8.6640625" bestFit="1" customWidth="1"/>
    <col min="3" max="5" width="7.44140625" bestFit="1" customWidth="1"/>
    <col min="6" max="7" width="6.21875" bestFit="1" customWidth="1"/>
    <col min="8" max="8" width="7.44140625" bestFit="1" customWidth="1"/>
    <col min="9" max="10" width="4.88671875" bestFit="1" customWidth="1"/>
    <col min="11" max="11" width="6.21875" bestFit="1" customWidth="1"/>
    <col min="12" max="12" width="8.6640625" bestFit="1" customWidth="1"/>
    <col min="13" max="18" width="6.21875" style="17" bestFit="1" customWidth="1"/>
    <col min="19" max="20" width="5.21875" style="17" bestFit="1" customWidth="1"/>
    <col min="21" max="21" width="6.21875" style="17" bestFit="1" customWidth="1"/>
    <col min="22" max="22" width="10" style="9" bestFit="1" customWidth="1"/>
    <col min="23" max="23" width="20.109375" style="9" bestFit="1" customWidth="1"/>
    <col min="24" max="24" width="15.88671875" bestFit="1" customWidth="1"/>
    <col min="25" max="25" width="19.5546875" bestFit="1" customWidth="1"/>
  </cols>
  <sheetData>
    <row r="1" spans="1:26" ht="12.75" customHeight="1">
      <c r="A1" s="25"/>
      <c r="B1" s="25"/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8"/>
      <c r="M1" s="26" t="s">
        <v>1</v>
      </c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6" ht="26.4">
      <c r="A2" s="25"/>
      <c r="B2" s="25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4" t="s">
        <v>2</v>
      </c>
      <c r="N2" s="14" t="s">
        <v>3</v>
      </c>
      <c r="O2" s="14" t="s">
        <v>4</v>
      </c>
      <c r="P2" s="14" t="s">
        <v>5</v>
      </c>
      <c r="Q2" s="14" t="s">
        <v>6</v>
      </c>
      <c r="R2" s="14" t="s">
        <v>7</v>
      </c>
      <c r="S2" s="14" t="s">
        <v>8</v>
      </c>
      <c r="T2" s="14" t="s">
        <v>9</v>
      </c>
      <c r="U2" s="14" t="s">
        <v>10</v>
      </c>
      <c r="V2" s="7" t="s">
        <v>12</v>
      </c>
      <c r="W2" s="7" t="s">
        <v>13</v>
      </c>
      <c r="X2" s="22" t="s">
        <v>46</v>
      </c>
      <c r="Y2" s="22" t="s">
        <v>45</v>
      </c>
    </row>
    <row r="3" spans="1:26" ht="12.75" customHeight="1">
      <c r="A3" s="31" t="s">
        <v>14</v>
      </c>
      <c r="B3" s="2" t="s">
        <v>58</v>
      </c>
      <c r="C3" s="3">
        <v>24410</v>
      </c>
      <c r="D3" s="3">
        <v>13648</v>
      </c>
      <c r="E3" s="3">
        <v>7601</v>
      </c>
      <c r="F3" s="3">
        <v>1040</v>
      </c>
      <c r="G3" s="3">
        <v>2330</v>
      </c>
      <c r="H3" s="3">
        <v>9156</v>
      </c>
      <c r="I3" s="3">
        <v>187</v>
      </c>
      <c r="J3" s="3">
        <v>416</v>
      </c>
      <c r="K3" s="3">
        <v>6183</v>
      </c>
      <c r="L3" s="3">
        <v>64971</v>
      </c>
      <c r="M3" s="15">
        <v>0.37570608425200003</v>
      </c>
      <c r="N3" s="15">
        <v>0.21006295116199999</v>
      </c>
      <c r="O3" s="15">
        <v>0.11699065737</v>
      </c>
      <c r="P3" s="15">
        <v>1.6007141647000001E-2</v>
      </c>
      <c r="Q3" s="15">
        <v>3.5862153883999999E-2</v>
      </c>
      <c r="R3" s="15">
        <v>0.14092441243000001</v>
      </c>
      <c r="S3" s="15">
        <v>2.8782071999999999E-3</v>
      </c>
      <c r="T3" s="15">
        <v>6.4028566589999997E-3</v>
      </c>
      <c r="U3" s="16">
        <v>9.5165535391999997E-2</v>
      </c>
      <c r="V3" s="8">
        <v>0.71876683443300005</v>
      </c>
      <c r="W3" s="8">
        <v>0.80002398410099995</v>
      </c>
      <c r="X3" s="20">
        <f>(V3-V4)*100</f>
        <v>-2.2954764082999901</v>
      </c>
      <c r="Y3" s="21">
        <f>(W3-W4)*100</f>
        <v>-1.4933861199000087</v>
      </c>
    </row>
    <row r="4" spans="1:26" ht="12.75" customHeight="1">
      <c r="A4" s="32"/>
      <c r="B4" s="4" t="s">
        <v>57</v>
      </c>
      <c r="C4" s="3">
        <v>27895</v>
      </c>
      <c r="D4" s="3">
        <v>18081</v>
      </c>
      <c r="E4" s="3">
        <v>10372</v>
      </c>
      <c r="F4" s="3">
        <v>1263</v>
      </c>
      <c r="G4" s="3">
        <v>3113</v>
      </c>
      <c r="H4" s="3">
        <v>9749</v>
      </c>
      <c r="I4" s="3">
        <v>219</v>
      </c>
      <c r="J4" s="3">
        <v>11</v>
      </c>
      <c r="K4" s="3">
        <v>6969</v>
      </c>
      <c r="L4" s="3">
        <v>77672</v>
      </c>
      <c r="M4" s="15">
        <v>0.35913842826199999</v>
      </c>
      <c r="N4" s="15">
        <v>0.23278658976200001</v>
      </c>
      <c r="O4" s="15">
        <v>0.13353589453</v>
      </c>
      <c r="P4" s="15">
        <v>1.6260685960999999E-2</v>
      </c>
      <c r="Q4" s="15">
        <v>4.0078792872000002E-2</v>
      </c>
      <c r="R4" s="15">
        <v>0.125514986095</v>
      </c>
      <c r="S4" s="15">
        <v>2.8195488719999998E-3</v>
      </c>
      <c r="T4" s="15">
        <v>1.4162117600000001E-4</v>
      </c>
      <c r="U4" s="16">
        <v>8.9723452465999998E-2</v>
      </c>
      <c r="V4" s="8">
        <v>0.74172159851599995</v>
      </c>
      <c r="W4" s="8">
        <v>0.81495784530000004</v>
      </c>
      <c r="X4" s="20">
        <f>(V4-V5)*100</f>
        <v>-0.28485285940000882</v>
      </c>
      <c r="Y4" s="20">
        <f>(W4-W5)*100</f>
        <v>-0.44498421599999949</v>
      </c>
      <c r="Z4" t="s">
        <v>48</v>
      </c>
    </row>
    <row r="5" spans="1:26" ht="12.75" customHeight="1">
      <c r="A5" s="33"/>
      <c r="B5" s="4" t="s">
        <v>56</v>
      </c>
      <c r="C5" s="3">
        <v>28386</v>
      </c>
      <c r="D5" s="3">
        <v>18220</v>
      </c>
      <c r="E5" s="3">
        <v>10444</v>
      </c>
      <c r="F5" s="3">
        <v>1468</v>
      </c>
      <c r="G5" s="3">
        <v>3260</v>
      </c>
      <c r="H5" s="3">
        <v>9406</v>
      </c>
      <c r="I5" s="3">
        <v>231</v>
      </c>
      <c r="J5" s="3">
        <v>11</v>
      </c>
      <c r="K5" s="3">
        <v>7167</v>
      </c>
      <c r="L5" s="3">
        <v>78593</v>
      </c>
      <c r="M5" s="15">
        <v>0.36117720407600001</v>
      </c>
      <c r="N5" s="15">
        <v>0.231827261969</v>
      </c>
      <c r="O5" s="15">
        <v>0.13288715279900001</v>
      </c>
      <c r="P5" s="15">
        <v>1.8678508263999999E-2</v>
      </c>
      <c r="Q5" s="15">
        <v>4.1479521076000003E-2</v>
      </c>
      <c r="R5" s="15">
        <v>0.119679869708</v>
      </c>
      <c r="S5" s="15">
        <v>2.9391930569999999E-3</v>
      </c>
      <c r="T5" s="15">
        <v>1.3996157400000001E-4</v>
      </c>
      <c r="U5" s="16">
        <v>9.1191327471000005E-2</v>
      </c>
      <c r="V5" s="8">
        <v>0.74457012711000004</v>
      </c>
      <c r="W5" s="8">
        <v>0.81940768746000003</v>
      </c>
      <c r="X5" s="23"/>
      <c r="Y5" s="23"/>
      <c r="Z5" t="s">
        <v>49</v>
      </c>
    </row>
    <row r="6" spans="1:26" ht="12.75" customHeight="1">
      <c r="A6" s="34" t="s">
        <v>15</v>
      </c>
      <c r="B6" s="4" t="s">
        <v>58</v>
      </c>
      <c r="C6" s="3">
        <v>19344</v>
      </c>
      <c r="D6" s="3">
        <v>9036</v>
      </c>
      <c r="E6" s="3">
        <v>4390</v>
      </c>
      <c r="F6" s="3">
        <v>434</v>
      </c>
      <c r="G6" s="3">
        <v>1232</v>
      </c>
      <c r="H6" s="3">
        <v>4110</v>
      </c>
      <c r="I6" s="3">
        <v>68</v>
      </c>
      <c r="J6" s="3">
        <v>181</v>
      </c>
      <c r="K6" s="3">
        <v>3339</v>
      </c>
      <c r="L6" s="3">
        <v>42134</v>
      </c>
      <c r="M6" s="15">
        <v>0.459106659704</v>
      </c>
      <c r="N6" s="15">
        <v>0.214458631983</v>
      </c>
      <c r="O6" s="15">
        <v>0.104191389376</v>
      </c>
      <c r="P6" s="15">
        <v>1.0300469929E-2</v>
      </c>
      <c r="Q6" s="15">
        <v>2.924004367E-2</v>
      </c>
      <c r="R6" s="15">
        <v>9.7545924906000003E-2</v>
      </c>
      <c r="S6" s="15">
        <v>1.613898514E-3</v>
      </c>
      <c r="T6" s="15">
        <v>4.2958181040000003E-3</v>
      </c>
      <c r="U6" s="16">
        <v>7.9247163809999993E-2</v>
      </c>
      <c r="V6" s="8">
        <v>0.78805715099399998</v>
      </c>
      <c r="W6" s="8">
        <v>0.85989537473400002</v>
      </c>
      <c r="X6" s="20">
        <f>(V6-V7)*100</f>
        <v>-1.6166963006000068</v>
      </c>
      <c r="Y6" s="19">
        <f>(W6-W7)*100</f>
        <v>-0.76680111710000221</v>
      </c>
    </row>
    <row r="7" spans="1:26" ht="12.75" customHeight="1">
      <c r="A7" s="32"/>
      <c r="B7" s="4" t="s">
        <v>57</v>
      </c>
      <c r="C7" s="3">
        <v>19015</v>
      </c>
      <c r="D7" s="3">
        <v>10223</v>
      </c>
      <c r="E7" s="3">
        <v>4948</v>
      </c>
      <c r="F7" s="3">
        <v>579</v>
      </c>
      <c r="G7" s="3">
        <v>1419</v>
      </c>
      <c r="H7" s="3">
        <v>3806</v>
      </c>
      <c r="I7" s="3">
        <v>82</v>
      </c>
      <c r="J7" s="3">
        <v>6</v>
      </c>
      <c r="K7" s="3">
        <v>3150</v>
      </c>
      <c r="L7" s="3">
        <v>43228</v>
      </c>
      <c r="M7" s="15">
        <v>0.43987693161800001</v>
      </c>
      <c r="N7" s="15">
        <v>0.23649023780799999</v>
      </c>
      <c r="O7" s="15">
        <v>0.11446284815299999</v>
      </c>
      <c r="P7" s="15">
        <v>1.3394096418E-2</v>
      </c>
      <c r="Q7" s="15">
        <v>3.2825946145999998E-2</v>
      </c>
      <c r="R7" s="15">
        <v>8.8044785786000002E-2</v>
      </c>
      <c r="S7" s="15">
        <v>1.896918663E-3</v>
      </c>
      <c r="T7" s="15">
        <v>1.3879892599999999E-4</v>
      </c>
      <c r="U7" s="16">
        <v>7.2869436475999999E-2</v>
      </c>
      <c r="V7" s="8">
        <v>0.80422411400000005</v>
      </c>
      <c r="W7" s="8">
        <v>0.86756338590500004</v>
      </c>
      <c r="X7" s="20">
        <f>(V7-V8)*100</f>
        <v>-0.90357865849999275</v>
      </c>
      <c r="Y7" s="20">
        <f>(W7-W8)*100</f>
        <v>-0.88103095549999511</v>
      </c>
    </row>
    <row r="8" spans="1:26" ht="12.75" customHeight="1">
      <c r="A8" s="33"/>
      <c r="B8" s="4" t="s">
        <v>56</v>
      </c>
      <c r="C8" s="3">
        <v>18400</v>
      </c>
      <c r="D8" s="3">
        <v>10570</v>
      </c>
      <c r="E8" s="3">
        <v>5165</v>
      </c>
      <c r="F8" s="3">
        <v>714</v>
      </c>
      <c r="G8" s="3">
        <v>1485</v>
      </c>
      <c r="H8" s="3">
        <v>3363</v>
      </c>
      <c r="I8" s="3">
        <v>68</v>
      </c>
      <c r="J8" s="3">
        <v>0</v>
      </c>
      <c r="K8" s="3">
        <v>3086</v>
      </c>
      <c r="L8" s="3">
        <v>42851</v>
      </c>
      <c r="M8" s="15">
        <v>0.42939487993199998</v>
      </c>
      <c r="N8" s="15">
        <v>0.246668689178</v>
      </c>
      <c r="O8" s="15">
        <v>0.120533943198</v>
      </c>
      <c r="P8" s="15">
        <v>1.6662388274999999E-2</v>
      </c>
      <c r="Q8" s="15">
        <v>3.4654967210999997E-2</v>
      </c>
      <c r="R8" s="15">
        <v>7.8481248978999996E-2</v>
      </c>
      <c r="S8" s="15">
        <v>1.5868941210000001E-3</v>
      </c>
      <c r="T8" s="15">
        <v>0</v>
      </c>
      <c r="U8" s="16">
        <v>7.2016989101000004E-2</v>
      </c>
      <c r="V8" s="8">
        <v>0.81325990058499997</v>
      </c>
      <c r="W8" s="8">
        <v>0.87637369545999999</v>
      </c>
      <c r="X8" s="23"/>
      <c r="Y8" s="23"/>
    </row>
    <row r="9" spans="1:26" ht="12.75" customHeight="1">
      <c r="A9" s="34" t="s">
        <v>16</v>
      </c>
      <c r="B9" s="4" t="s">
        <v>58</v>
      </c>
      <c r="C9" s="3">
        <v>41659</v>
      </c>
      <c r="D9" s="3">
        <v>19914</v>
      </c>
      <c r="E9" s="3">
        <v>10498</v>
      </c>
      <c r="F9" s="3">
        <v>902</v>
      </c>
      <c r="G9" s="3">
        <v>2793</v>
      </c>
      <c r="H9" s="3">
        <v>8285</v>
      </c>
      <c r="I9" s="3">
        <v>105</v>
      </c>
      <c r="J9" s="3">
        <v>480</v>
      </c>
      <c r="K9" s="3">
        <v>5403</v>
      </c>
      <c r="L9" s="3">
        <v>90039</v>
      </c>
      <c r="M9" s="15">
        <v>0.462677284287</v>
      </c>
      <c r="N9" s="15">
        <v>0.22117082597500001</v>
      </c>
      <c r="O9" s="15">
        <v>0.11659392041199999</v>
      </c>
      <c r="P9" s="15">
        <v>1.001788114E-2</v>
      </c>
      <c r="Q9" s="15">
        <v>3.1019891380000001E-2</v>
      </c>
      <c r="R9" s="15">
        <v>9.2015682092999998E-2</v>
      </c>
      <c r="S9" s="15">
        <v>1.16616133E-3</v>
      </c>
      <c r="T9" s="15">
        <v>5.3310232230000002E-3</v>
      </c>
      <c r="U9" s="16">
        <v>6.0007330156000002E-2</v>
      </c>
      <c r="V9" s="8">
        <v>0.81045991181499999</v>
      </c>
      <c r="W9" s="8">
        <v>0.86711583250099999</v>
      </c>
      <c r="X9" s="20">
        <f>(V9-V10)*100</f>
        <v>-3.1635333912000019</v>
      </c>
      <c r="Y9" s="21">
        <f>(W9-W10)*100</f>
        <v>-1.8158554852999997</v>
      </c>
    </row>
    <row r="10" spans="1:26" ht="12.75" customHeight="1">
      <c r="A10" s="32"/>
      <c r="B10" s="4" t="s">
        <v>57</v>
      </c>
      <c r="C10" s="3">
        <v>44645</v>
      </c>
      <c r="D10" s="3">
        <v>25433</v>
      </c>
      <c r="E10" s="3">
        <v>12873</v>
      </c>
      <c r="F10" s="3">
        <v>1112</v>
      </c>
      <c r="G10" s="3">
        <v>3331</v>
      </c>
      <c r="H10" s="3">
        <v>7465</v>
      </c>
      <c r="I10" s="3">
        <v>98</v>
      </c>
      <c r="J10" s="3">
        <v>5</v>
      </c>
      <c r="K10" s="3">
        <v>4864</v>
      </c>
      <c r="L10" s="3">
        <v>99826</v>
      </c>
      <c r="M10" s="15">
        <v>0.447228177028</v>
      </c>
      <c r="N10" s="15">
        <v>0.25477330555099997</v>
      </c>
      <c r="O10" s="15">
        <v>0.12895438062199999</v>
      </c>
      <c r="P10" s="15">
        <v>1.1139382525E-2</v>
      </c>
      <c r="Q10" s="15">
        <v>3.3368060424999998E-2</v>
      </c>
      <c r="R10" s="15">
        <v>7.4780117403999993E-2</v>
      </c>
      <c r="S10" s="15">
        <v>9.8170817199999994E-4</v>
      </c>
      <c r="T10" s="15">
        <v>5.0087151643860301E-5</v>
      </c>
      <c r="U10" s="16">
        <v>4.8724781118999999E-2</v>
      </c>
      <c r="V10" s="8">
        <v>0.84209524572700001</v>
      </c>
      <c r="W10" s="8">
        <v>0.88527438735399999</v>
      </c>
      <c r="X10" s="20">
        <f>(V10-V11)*100</f>
        <v>0.13966819470000447</v>
      </c>
      <c r="Y10" s="20">
        <f>(W10-W11)*100</f>
        <v>-0.17663443359999809</v>
      </c>
    </row>
    <row r="11" spans="1:26" ht="12.75" customHeight="1">
      <c r="A11" s="33"/>
      <c r="B11" s="4" t="s">
        <v>56</v>
      </c>
      <c r="C11" s="3">
        <v>42388</v>
      </c>
      <c r="D11" s="3">
        <v>23820</v>
      </c>
      <c r="E11" s="3">
        <v>11542</v>
      </c>
      <c r="F11" s="3">
        <v>1390</v>
      </c>
      <c r="G11" s="3">
        <v>2967</v>
      </c>
      <c r="H11" s="3">
        <v>6962</v>
      </c>
      <c r="I11" s="3">
        <v>149</v>
      </c>
      <c r="J11" s="3">
        <v>4</v>
      </c>
      <c r="K11" s="3">
        <v>4914</v>
      </c>
      <c r="L11" s="3">
        <v>94136</v>
      </c>
      <c r="M11" s="15">
        <v>0.45028469448399999</v>
      </c>
      <c r="N11" s="15">
        <v>0.253038157559</v>
      </c>
      <c r="O11" s="15">
        <v>0.12260984108</v>
      </c>
      <c r="P11" s="15">
        <v>1.4765870655000001E-2</v>
      </c>
      <c r="Q11" s="15">
        <v>3.1518228944999997E-2</v>
      </c>
      <c r="R11" s="15">
        <v>7.3956828417999998E-2</v>
      </c>
      <c r="S11" s="15">
        <v>1.58281635E-3</v>
      </c>
      <c r="T11" s="15">
        <v>4.2491714115747401E-5</v>
      </c>
      <c r="U11" s="16">
        <v>5.2201070790999997E-2</v>
      </c>
      <c r="V11" s="8">
        <v>0.84069856377999996</v>
      </c>
      <c r="W11" s="8">
        <v>0.88704073168999997</v>
      </c>
    </row>
    <row r="12" spans="1:26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6" ht="12.75" customHeight="1">
      <c r="A13" s="25"/>
      <c r="B13" s="25"/>
      <c r="C13" s="26" t="s">
        <v>0</v>
      </c>
      <c r="D13" s="27"/>
      <c r="E13" s="27"/>
      <c r="F13" s="27"/>
      <c r="G13" s="27"/>
      <c r="H13" s="27"/>
      <c r="I13" s="27"/>
      <c r="J13" s="27"/>
      <c r="K13" s="27"/>
      <c r="L13" s="28"/>
      <c r="M13" s="26" t="s">
        <v>1</v>
      </c>
      <c r="N13" s="27"/>
      <c r="O13" s="27"/>
      <c r="P13" s="27"/>
      <c r="Q13" s="27"/>
      <c r="R13" s="27"/>
      <c r="S13" s="27"/>
      <c r="T13" s="27"/>
      <c r="U13" s="27"/>
      <c r="V13" s="27"/>
      <c r="W13" s="28"/>
    </row>
    <row r="14" spans="1:26" ht="12.75" customHeight="1">
      <c r="A14" s="25"/>
      <c r="B14" s="25"/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4" t="s">
        <v>2</v>
      </c>
      <c r="N14" s="14" t="s">
        <v>3</v>
      </c>
      <c r="O14" s="14" t="s">
        <v>4</v>
      </c>
      <c r="P14" s="14" t="s">
        <v>5</v>
      </c>
      <c r="Q14" s="14" t="s">
        <v>6</v>
      </c>
      <c r="R14" s="14" t="s">
        <v>7</v>
      </c>
      <c r="S14" s="14" t="s">
        <v>8</v>
      </c>
      <c r="T14" s="14" t="s">
        <v>9</v>
      </c>
      <c r="U14" s="14" t="s">
        <v>10</v>
      </c>
      <c r="V14" s="7" t="s">
        <v>12</v>
      </c>
      <c r="W14" s="7" t="s">
        <v>13</v>
      </c>
    </row>
    <row r="15" spans="1:26" ht="12.75" customHeight="1">
      <c r="A15" s="31" t="s">
        <v>17</v>
      </c>
      <c r="B15" s="2" t="s">
        <v>58</v>
      </c>
      <c r="C15" s="3">
        <v>38921</v>
      </c>
      <c r="D15" s="3">
        <v>21495</v>
      </c>
      <c r="E15" s="3">
        <v>12112</v>
      </c>
      <c r="F15" s="3">
        <v>1409</v>
      </c>
      <c r="G15" s="3">
        <v>3518</v>
      </c>
      <c r="H15" s="3">
        <v>12663</v>
      </c>
      <c r="I15" s="3">
        <v>224</v>
      </c>
      <c r="J15" s="3">
        <v>586</v>
      </c>
      <c r="K15" s="3">
        <v>8581</v>
      </c>
      <c r="L15" s="3">
        <v>99509</v>
      </c>
      <c r="M15" s="15">
        <v>0.39113045051200002</v>
      </c>
      <c r="N15" s="15">
        <v>0.216010612105</v>
      </c>
      <c r="O15" s="15">
        <v>0.12171763358</v>
      </c>
      <c r="P15" s="15">
        <v>1.4159523259000001E-2</v>
      </c>
      <c r="Q15" s="15">
        <v>3.5353586106999998E-2</v>
      </c>
      <c r="R15" s="15">
        <v>0.12725482117100001</v>
      </c>
      <c r="S15" s="15">
        <v>2.2510526679999998E-3</v>
      </c>
      <c r="T15" s="15">
        <v>5.8889145699999998E-3</v>
      </c>
      <c r="U15" s="16">
        <v>8.6233406023000003E-2</v>
      </c>
      <c r="V15" s="8">
        <v>0.74301821945699997</v>
      </c>
      <c r="W15" s="8">
        <v>0.81841225564999998</v>
      </c>
      <c r="X15" s="20">
        <f>(V15-V16)*100</f>
        <v>-2.7453520640000062</v>
      </c>
      <c r="Y15" s="20">
        <f>(W15-W16)*100</f>
        <v>-1.6219032477000073</v>
      </c>
      <c r="Z15" t="s">
        <v>50</v>
      </c>
    </row>
    <row r="16" spans="1:26" ht="12.75" customHeight="1">
      <c r="A16" s="32"/>
      <c r="B16" s="4" t="s">
        <v>57</v>
      </c>
      <c r="C16" s="3">
        <v>43906</v>
      </c>
      <c r="D16" s="3">
        <v>28222</v>
      </c>
      <c r="E16" s="3">
        <v>16188</v>
      </c>
      <c r="F16" s="3">
        <v>1709</v>
      </c>
      <c r="G16" s="3">
        <v>4702</v>
      </c>
      <c r="H16" s="3">
        <v>12873</v>
      </c>
      <c r="I16" s="3">
        <v>262</v>
      </c>
      <c r="J16" s="3">
        <v>16</v>
      </c>
      <c r="K16" s="3">
        <v>8966</v>
      </c>
      <c r="L16" s="3">
        <v>116844</v>
      </c>
      <c r="M16" s="15">
        <v>0.37576597856900001</v>
      </c>
      <c r="N16" s="15">
        <v>0.24153572284399999</v>
      </c>
      <c r="O16" s="15">
        <v>0.13854369929099999</v>
      </c>
      <c r="P16" s="15">
        <v>1.4626339392000001E-2</v>
      </c>
      <c r="Q16" s="15">
        <v>4.0241689774E-2</v>
      </c>
      <c r="R16" s="15">
        <v>0.110172537742</v>
      </c>
      <c r="S16" s="15">
        <v>2.24230598E-3</v>
      </c>
      <c r="T16" s="15">
        <v>1.36934716E-4</v>
      </c>
      <c r="U16" s="16">
        <v>7.6734791688000001E-2</v>
      </c>
      <c r="V16" s="8">
        <v>0.77047174009700004</v>
      </c>
      <c r="W16" s="8">
        <v>0.83463128812700005</v>
      </c>
      <c r="X16" s="20">
        <f>(V16-V17)*100</f>
        <v>-0.68416470939999252</v>
      </c>
      <c r="Y16" s="20">
        <f>(W16-W17)*100</f>
        <v>-0.75655309579999441</v>
      </c>
    </row>
    <row r="17" spans="1:26" ht="12.75" customHeight="1">
      <c r="A17" s="33"/>
      <c r="B17" s="4" t="s">
        <v>56</v>
      </c>
      <c r="C17" s="3">
        <v>44849</v>
      </c>
      <c r="D17" s="3">
        <v>28856</v>
      </c>
      <c r="E17" s="3">
        <v>15668</v>
      </c>
      <c r="F17" s="3">
        <v>2130</v>
      </c>
      <c r="G17" s="3">
        <v>4694</v>
      </c>
      <c r="H17" s="3">
        <v>12155</v>
      </c>
      <c r="I17" s="3">
        <v>296</v>
      </c>
      <c r="J17" s="3">
        <v>13</v>
      </c>
      <c r="K17" s="3">
        <v>9056</v>
      </c>
      <c r="L17" s="3">
        <v>117717</v>
      </c>
      <c r="M17" s="15">
        <v>0.38099000144400003</v>
      </c>
      <c r="N17" s="15">
        <v>0.24513027005400001</v>
      </c>
      <c r="O17" s="15">
        <v>0.13309887272000001</v>
      </c>
      <c r="P17" s="15">
        <v>1.8094242972000001E-2</v>
      </c>
      <c r="Q17" s="15">
        <v>3.9875294137E-2</v>
      </c>
      <c r="R17" s="15">
        <v>0.10325611424</v>
      </c>
      <c r="S17" s="15">
        <v>2.5145051260000001E-3</v>
      </c>
      <c r="T17" s="15">
        <v>1.1043434600000001E-4</v>
      </c>
      <c r="U17" s="16">
        <v>7.6930264957000005E-2</v>
      </c>
      <c r="V17" s="8">
        <v>0.77731338719099996</v>
      </c>
      <c r="W17" s="8">
        <v>0.84219681908499999</v>
      </c>
    </row>
    <row r="18" spans="1:26" ht="12.75" customHeight="1">
      <c r="A18" s="34" t="s">
        <v>18</v>
      </c>
      <c r="B18" s="4" t="s">
        <v>58</v>
      </c>
      <c r="C18" s="3">
        <v>46492</v>
      </c>
      <c r="D18" s="3">
        <v>21103</v>
      </c>
      <c r="E18" s="3">
        <v>10377</v>
      </c>
      <c r="F18" s="3">
        <v>967</v>
      </c>
      <c r="G18" s="3">
        <v>2837</v>
      </c>
      <c r="H18" s="3">
        <v>8888</v>
      </c>
      <c r="I18" s="3">
        <v>136</v>
      </c>
      <c r="J18" s="3">
        <v>491</v>
      </c>
      <c r="K18" s="3">
        <v>6344</v>
      </c>
      <c r="L18" s="3">
        <v>97635</v>
      </c>
      <c r="M18" s="15">
        <v>0.47618169713699998</v>
      </c>
      <c r="N18" s="15">
        <v>0.216141752445</v>
      </c>
      <c r="O18" s="15">
        <v>0.106283607312</v>
      </c>
      <c r="P18" s="15">
        <v>9.9042351610000006E-3</v>
      </c>
      <c r="Q18" s="15">
        <v>2.9057202846999999E-2</v>
      </c>
      <c r="R18" s="15">
        <v>9.1032928765000007E-2</v>
      </c>
      <c r="S18" s="15">
        <v>1.392943104E-3</v>
      </c>
      <c r="T18" s="15">
        <v>5.0289342960000002E-3</v>
      </c>
      <c r="U18" s="16">
        <v>6.4976698929000001E-2</v>
      </c>
      <c r="V18" s="8">
        <v>0.80851129205700001</v>
      </c>
      <c r="W18" s="8">
        <v>0.869372246696</v>
      </c>
      <c r="X18" s="20">
        <f>(V18-V19)*100</f>
        <v>-2.333638126399995</v>
      </c>
      <c r="Y18" s="20">
        <f>(W18-W19)*100</f>
        <v>-1.3673768489000038</v>
      </c>
    </row>
    <row r="19" spans="1:26" ht="12.75" customHeight="1">
      <c r="A19" s="32"/>
      <c r="B19" s="4" t="s">
        <v>57</v>
      </c>
      <c r="C19" s="3">
        <v>47649</v>
      </c>
      <c r="D19" s="3">
        <v>25515</v>
      </c>
      <c r="E19" s="3">
        <v>12005</v>
      </c>
      <c r="F19" s="3">
        <v>1245</v>
      </c>
      <c r="G19" s="3">
        <v>3161</v>
      </c>
      <c r="H19" s="3">
        <v>8147</v>
      </c>
      <c r="I19" s="3">
        <v>137</v>
      </c>
      <c r="J19" s="3">
        <v>6</v>
      </c>
      <c r="K19" s="3">
        <v>6017</v>
      </c>
      <c r="L19" s="3">
        <v>103882</v>
      </c>
      <c r="M19" s="15">
        <v>0.45868389133800003</v>
      </c>
      <c r="N19" s="15">
        <v>0.24561521726499999</v>
      </c>
      <c r="O19" s="15">
        <v>0.11556381278699999</v>
      </c>
      <c r="P19" s="15">
        <v>1.1984751930000001E-2</v>
      </c>
      <c r="Q19" s="15">
        <v>3.0428755703E-2</v>
      </c>
      <c r="R19" s="15">
        <v>7.8425521264E-2</v>
      </c>
      <c r="S19" s="15">
        <v>1.3188040269999999E-3</v>
      </c>
      <c r="T19" s="15">
        <v>5.7757840626865097E-5</v>
      </c>
      <c r="U19" s="16">
        <v>5.7921487840999999E-2</v>
      </c>
      <c r="V19" s="8">
        <v>0.83184767332099996</v>
      </c>
      <c r="W19" s="8">
        <v>0.88304601518500003</v>
      </c>
      <c r="X19" s="20">
        <f>(V19-V20)*100</f>
        <v>0.41191140090000022</v>
      </c>
      <c r="Y19" s="20">
        <f>(W19-W20)*100</f>
        <v>1.6863098899999596E-2</v>
      </c>
    </row>
    <row r="20" spans="1:26" ht="12.75" customHeight="1">
      <c r="A20" s="33"/>
      <c r="B20" s="4" t="s">
        <v>56</v>
      </c>
      <c r="C20" s="3">
        <v>44325</v>
      </c>
      <c r="D20" s="3">
        <v>23754</v>
      </c>
      <c r="E20" s="3">
        <v>11483</v>
      </c>
      <c r="F20" s="3">
        <v>1442</v>
      </c>
      <c r="G20" s="3">
        <v>3018</v>
      </c>
      <c r="H20" s="3">
        <v>7576</v>
      </c>
      <c r="I20" s="3">
        <v>152</v>
      </c>
      <c r="J20" s="3">
        <v>2</v>
      </c>
      <c r="K20" s="3">
        <v>6111</v>
      </c>
      <c r="L20" s="3">
        <v>97863</v>
      </c>
      <c r="M20" s="15">
        <v>0.45292909475400001</v>
      </c>
      <c r="N20" s="15">
        <v>0.24272707764900001</v>
      </c>
      <c r="O20" s="15">
        <v>0.117337502426</v>
      </c>
      <c r="P20" s="15">
        <v>1.4734884481E-2</v>
      </c>
      <c r="Q20" s="15">
        <v>3.0839030072E-2</v>
      </c>
      <c r="R20" s="15">
        <v>7.7414344541999996E-2</v>
      </c>
      <c r="S20" s="15">
        <v>1.553191706E-3</v>
      </c>
      <c r="T20" s="15">
        <v>2.0436732983865199E-5</v>
      </c>
      <c r="U20" s="16">
        <v>6.2444437631999999E-2</v>
      </c>
      <c r="V20" s="8">
        <v>0.82772855931199996</v>
      </c>
      <c r="W20" s="8">
        <v>0.88287738419600004</v>
      </c>
    </row>
    <row r="21" spans="1:26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6" ht="12.75" customHeight="1">
      <c r="A22" s="25"/>
      <c r="B22" s="25"/>
      <c r="C22" s="26" t="s">
        <v>0</v>
      </c>
      <c r="D22" s="27"/>
      <c r="E22" s="27"/>
      <c r="F22" s="27"/>
      <c r="G22" s="27"/>
      <c r="H22" s="27"/>
      <c r="I22" s="27"/>
      <c r="J22" s="27"/>
      <c r="K22" s="27"/>
      <c r="L22" s="28"/>
      <c r="M22" s="26" t="s">
        <v>1</v>
      </c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1:26" ht="12.75" customHeight="1">
      <c r="A23" s="25"/>
      <c r="B23" s="25"/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4" t="s">
        <v>2</v>
      </c>
      <c r="N23" s="14" t="s">
        <v>3</v>
      </c>
      <c r="O23" s="14" t="s">
        <v>4</v>
      </c>
      <c r="P23" s="14" t="s">
        <v>5</v>
      </c>
      <c r="Q23" s="14" t="s">
        <v>6</v>
      </c>
      <c r="R23" s="14" t="s">
        <v>7</v>
      </c>
      <c r="S23" s="14" t="s">
        <v>8</v>
      </c>
      <c r="T23" s="14" t="s">
        <v>9</v>
      </c>
      <c r="U23" s="14" t="s">
        <v>10</v>
      </c>
      <c r="V23" s="7" t="s">
        <v>12</v>
      </c>
      <c r="W23" s="7" t="s">
        <v>13</v>
      </c>
    </row>
    <row r="24" spans="1:26" ht="12.75" customHeight="1">
      <c r="A24" s="31" t="s">
        <v>19</v>
      </c>
      <c r="B24" s="2" t="s">
        <v>58</v>
      </c>
      <c r="C24" s="3">
        <v>53337</v>
      </c>
      <c r="D24" s="3">
        <v>24319</v>
      </c>
      <c r="E24" s="3">
        <v>12049</v>
      </c>
      <c r="F24" s="3">
        <v>1607</v>
      </c>
      <c r="G24" s="3">
        <v>3557</v>
      </c>
      <c r="H24" s="3">
        <v>11289</v>
      </c>
      <c r="I24" s="3">
        <v>190</v>
      </c>
      <c r="J24" s="3">
        <v>619</v>
      </c>
      <c r="K24" s="3">
        <v>8693</v>
      </c>
      <c r="L24" s="3">
        <v>115660</v>
      </c>
      <c r="M24" s="15">
        <v>0.46115338059799998</v>
      </c>
      <c r="N24" s="15">
        <v>0.21026283935599999</v>
      </c>
      <c r="O24" s="15">
        <v>0.1041760332</v>
      </c>
      <c r="P24" s="15">
        <v>1.3894172574E-2</v>
      </c>
      <c r="Q24" s="15">
        <v>3.0753933944E-2</v>
      </c>
      <c r="R24" s="15">
        <v>9.7605049282000006E-2</v>
      </c>
      <c r="S24" s="15">
        <v>1.6427459789999999E-3</v>
      </c>
      <c r="T24" s="15">
        <v>5.3518934799999997E-3</v>
      </c>
      <c r="U24" s="16">
        <v>7.5159951582000006E-2</v>
      </c>
      <c r="V24" s="8">
        <v>0.78948642573000005</v>
      </c>
      <c r="W24" s="8">
        <v>0.85861511264900003</v>
      </c>
      <c r="X24" s="20">
        <f>(V24-V25)*100</f>
        <v>-2.1944639559999923</v>
      </c>
      <c r="Y24" s="20">
        <f>(W24-W25)*100</f>
        <v>-1.3668434163999987</v>
      </c>
      <c r="Z24" t="s">
        <v>51</v>
      </c>
    </row>
    <row r="25" spans="1:26" ht="12.75" customHeight="1">
      <c r="A25" s="32"/>
      <c r="B25" s="4" t="s">
        <v>57</v>
      </c>
      <c r="C25" s="3">
        <v>53615</v>
      </c>
      <c r="D25" s="3">
        <v>28823</v>
      </c>
      <c r="E25" s="3">
        <v>14255</v>
      </c>
      <c r="F25" s="3">
        <v>1848</v>
      </c>
      <c r="G25" s="3">
        <v>4018</v>
      </c>
      <c r="H25" s="3">
        <v>10216</v>
      </c>
      <c r="I25" s="3">
        <v>194</v>
      </c>
      <c r="J25" s="3">
        <v>12</v>
      </c>
      <c r="K25" s="3">
        <v>8460</v>
      </c>
      <c r="L25" s="3">
        <v>121441</v>
      </c>
      <c r="M25" s="15">
        <v>0.441490106306</v>
      </c>
      <c r="N25" s="15">
        <v>0.23734158974299999</v>
      </c>
      <c r="O25" s="15">
        <v>0.117382103243</v>
      </c>
      <c r="P25" s="15">
        <v>1.5217265997000001E-2</v>
      </c>
      <c r="Q25" s="15">
        <v>3.3086025312E-2</v>
      </c>
      <c r="R25" s="15">
        <v>8.4123154453000004E-2</v>
      </c>
      <c r="S25" s="15">
        <v>1.597483551E-3</v>
      </c>
      <c r="T25" s="15">
        <v>9.8813415568053606E-5</v>
      </c>
      <c r="U25" s="16">
        <v>6.9663457974999995E-2</v>
      </c>
      <c r="V25" s="8">
        <v>0.81143106528999998</v>
      </c>
      <c r="W25" s="8">
        <v>0.87228354681300002</v>
      </c>
      <c r="X25" s="20">
        <f>(V25-V26)*100</f>
        <v>-0.44812649730000542</v>
      </c>
      <c r="Y25" s="20">
        <f>(W25-W26)*100</f>
        <v>-0.5696689034000002</v>
      </c>
    </row>
    <row r="26" spans="1:26" ht="12.75" customHeight="1">
      <c r="A26" s="33"/>
      <c r="B26" s="4" t="s">
        <v>56</v>
      </c>
      <c r="C26" s="3">
        <v>51839</v>
      </c>
      <c r="D26" s="3">
        <v>27811</v>
      </c>
      <c r="E26" s="3">
        <v>13811</v>
      </c>
      <c r="F26" s="3">
        <v>2137</v>
      </c>
      <c r="G26" s="3">
        <v>3957</v>
      </c>
      <c r="H26" s="3">
        <v>9090</v>
      </c>
      <c r="I26" s="3">
        <v>239</v>
      </c>
      <c r="J26" s="3">
        <v>1</v>
      </c>
      <c r="K26" s="3">
        <v>8282</v>
      </c>
      <c r="L26" s="3">
        <v>117167</v>
      </c>
      <c r="M26" s="15">
        <v>0.44243686362200002</v>
      </c>
      <c r="N26" s="15">
        <v>0.23736205586799999</v>
      </c>
      <c r="O26" s="15">
        <v>0.117874486843</v>
      </c>
      <c r="P26" s="15">
        <v>1.8238923928999999E-2</v>
      </c>
      <c r="Q26" s="15">
        <v>3.3772307901999997E-2</v>
      </c>
      <c r="R26" s="15">
        <v>7.7581571601999993E-2</v>
      </c>
      <c r="S26" s="15">
        <v>2.0398234989999998E-3</v>
      </c>
      <c r="T26" s="15">
        <v>8.5348263589577293E-6</v>
      </c>
      <c r="U26" s="16">
        <v>7.0685431904000007E-2</v>
      </c>
      <c r="V26" s="8">
        <v>0.81591233026300003</v>
      </c>
      <c r="W26" s="8">
        <v>0.87798023584700002</v>
      </c>
    </row>
    <row r="27" spans="1:26" ht="12.75" customHeight="1">
      <c r="A27" s="34" t="s">
        <v>20</v>
      </c>
      <c r="B27" s="4" t="s">
        <v>58</v>
      </c>
      <c r="C27" s="3">
        <v>31706</v>
      </c>
      <c r="D27" s="3">
        <v>17812</v>
      </c>
      <c r="E27" s="3">
        <v>10370</v>
      </c>
      <c r="F27" s="3">
        <v>765</v>
      </c>
      <c r="G27" s="3">
        <v>2798</v>
      </c>
      <c r="H27" s="3">
        <v>10260</v>
      </c>
      <c r="I27" s="3">
        <v>170</v>
      </c>
      <c r="J27" s="3">
        <v>458</v>
      </c>
      <c r="K27" s="3">
        <v>6231</v>
      </c>
      <c r="L27" s="3">
        <v>80570</v>
      </c>
      <c r="M27" s="15">
        <v>0.39352116172200002</v>
      </c>
      <c r="N27" s="15">
        <v>0.22107484175200001</v>
      </c>
      <c r="O27" s="15">
        <v>0.12870795581399999</v>
      </c>
      <c r="P27" s="15">
        <v>9.4948491990000002E-3</v>
      </c>
      <c r="Q27" s="15">
        <v>3.4727566091000001E-2</v>
      </c>
      <c r="R27" s="15">
        <v>0.12734268337999999</v>
      </c>
      <c r="S27" s="15">
        <v>2.1099664879999998E-3</v>
      </c>
      <c r="T27" s="15">
        <v>5.6844979519999998E-3</v>
      </c>
      <c r="U27" s="16">
        <v>7.7336477597000006E-2</v>
      </c>
      <c r="V27" s="8">
        <v>0.75279880848900005</v>
      </c>
      <c r="W27" s="8">
        <v>0.82095532004100003</v>
      </c>
      <c r="X27" s="20">
        <f>(V27-V28)*100</f>
        <v>-2.6741582631999994</v>
      </c>
      <c r="Y27" s="20">
        <f>(W27-W28)*100</f>
        <v>-1.4899579316999922</v>
      </c>
    </row>
    <row r="28" spans="1:26" ht="12.75" customHeight="1">
      <c r="A28" s="32"/>
      <c r="B28" s="4" t="s">
        <v>57</v>
      </c>
      <c r="C28" s="3">
        <v>37074</v>
      </c>
      <c r="D28" s="3">
        <v>23699</v>
      </c>
      <c r="E28" s="3">
        <v>13707</v>
      </c>
      <c r="F28" s="3">
        <v>1098</v>
      </c>
      <c r="G28" s="3">
        <v>3843</v>
      </c>
      <c r="H28" s="3">
        <v>10794</v>
      </c>
      <c r="I28" s="3">
        <v>205</v>
      </c>
      <c r="J28" s="3">
        <v>10</v>
      </c>
      <c r="K28" s="3">
        <v>6522</v>
      </c>
      <c r="L28" s="3">
        <v>96952</v>
      </c>
      <c r="M28" s="15">
        <v>0.38239541216200001</v>
      </c>
      <c r="N28" s="15">
        <v>0.24444054789899999</v>
      </c>
      <c r="O28" s="15">
        <v>0.14137923921100001</v>
      </c>
      <c r="P28" s="15">
        <v>1.1325191847E-2</v>
      </c>
      <c r="Q28" s="15">
        <v>3.9638171466000002E-2</v>
      </c>
      <c r="R28" s="15">
        <v>0.11133344335299999</v>
      </c>
      <c r="S28" s="15">
        <v>2.1144483859999999E-3</v>
      </c>
      <c r="T28" s="15">
        <v>1.03143823E-4</v>
      </c>
      <c r="U28" s="16">
        <v>6.7270401847999997E-2</v>
      </c>
      <c r="V28" s="8">
        <v>0.77954039112100004</v>
      </c>
      <c r="W28" s="8">
        <v>0.83585489935799995</v>
      </c>
      <c r="X28" s="20">
        <f>(V28-V29)*100</f>
        <v>0.17040231610000456</v>
      </c>
      <c r="Y28" s="20">
        <f>(W28-W29)*100</f>
        <v>-0.17184425850000906</v>
      </c>
    </row>
    <row r="29" spans="1:26" ht="12.75" customHeight="1">
      <c r="A29" s="33"/>
      <c r="B29" s="4" t="s">
        <v>56</v>
      </c>
      <c r="C29" s="3">
        <v>36850</v>
      </c>
      <c r="D29" s="3">
        <v>23807</v>
      </c>
      <c r="E29" s="3">
        <v>13142</v>
      </c>
      <c r="F29" s="3">
        <v>1431</v>
      </c>
      <c r="G29" s="3">
        <v>3750</v>
      </c>
      <c r="H29" s="3">
        <v>10630</v>
      </c>
      <c r="I29" s="3">
        <v>209</v>
      </c>
      <c r="J29" s="3">
        <v>14</v>
      </c>
      <c r="K29" s="3">
        <v>6884</v>
      </c>
      <c r="L29" s="3">
        <v>96717</v>
      </c>
      <c r="M29" s="15">
        <v>0.38100850936199998</v>
      </c>
      <c r="N29" s="15">
        <v>0.24615114199099999</v>
      </c>
      <c r="O29" s="15">
        <v>0.13588097232099999</v>
      </c>
      <c r="P29" s="15">
        <v>1.4795744284E-2</v>
      </c>
      <c r="Q29" s="15">
        <v>3.8772914791999999E-2</v>
      </c>
      <c r="R29" s="15">
        <v>0.109908289132</v>
      </c>
      <c r="S29" s="15">
        <v>2.1609437840000001E-3</v>
      </c>
      <c r="T29" s="15">
        <v>1.4475221500000001E-4</v>
      </c>
      <c r="U29" s="16">
        <v>7.1176732115000002E-2</v>
      </c>
      <c r="V29" s="8">
        <v>0.77783636796</v>
      </c>
      <c r="W29" s="8">
        <v>0.83757334194300004</v>
      </c>
    </row>
    <row r="30" spans="1:26" ht="12.75" customHeight="1">
      <c r="A30" s="34" t="s">
        <v>21</v>
      </c>
      <c r="B30" s="4" t="s">
        <v>58</v>
      </c>
      <c r="C30" s="3">
        <v>370</v>
      </c>
      <c r="D30" s="3">
        <v>467</v>
      </c>
      <c r="E30" s="3">
        <v>70</v>
      </c>
      <c r="F30" s="3">
        <v>4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914</v>
      </c>
      <c r="M30" s="15">
        <v>0.40481400437600001</v>
      </c>
      <c r="N30" s="15">
        <v>0.51094091903700001</v>
      </c>
      <c r="O30" s="15">
        <v>7.6586433260000003E-2</v>
      </c>
      <c r="P30" s="15">
        <v>4.3763676140000001E-3</v>
      </c>
      <c r="Q30" s="15">
        <v>0</v>
      </c>
      <c r="R30" s="15">
        <v>2.188183807E-3</v>
      </c>
      <c r="S30" s="15">
        <v>0</v>
      </c>
      <c r="T30" s="15">
        <v>0</v>
      </c>
      <c r="U30" s="16">
        <v>1.094091903E-3</v>
      </c>
      <c r="V30" s="8">
        <v>0.99671772428799998</v>
      </c>
      <c r="W30" s="8">
        <v>0.99780941949599999</v>
      </c>
    </row>
    <row r="31" spans="1:26" ht="12.75" customHeight="1">
      <c r="A31" s="32"/>
      <c r="B31" s="4" t="s">
        <v>57</v>
      </c>
      <c r="C31" s="3">
        <v>866</v>
      </c>
      <c r="D31" s="3">
        <v>1215</v>
      </c>
      <c r="E31" s="3">
        <v>231</v>
      </c>
      <c r="F31" s="3">
        <v>8</v>
      </c>
      <c r="G31" s="3">
        <v>2</v>
      </c>
      <c r="H31" s="3">
        <v>10</v>
      </c>
      <c r="I31" s="3">
        <v>0</v>
      </c>
      <c r="J31" s="3">
        <v>0</v>
      </c>
      <c r="K31" s="3">
        <v>1</v>
      </c>
      <c r="L31" s="3">
        <v>2333</v>
      </c>
      <c r="M31" s="15">
        <v>0.37119588512599999</v>
      </c>
      <c r="N31" s="15">
        <v>0.52078868409699997</v>
      </c>
      <c r="O31" s="15">
        <v>9.9014144876999999E-2</v>
      </c>
      <c r="P31" s="15">
        <v>3.4290612939999999E-3</v>
      </c>
      <c r="Q31" s="15">
        <v>8.5726532299999997E-4</v>
      </c>
      <c r="R31" s="15">
        <v>4.2863266180000002E-3</v>
      </c>
      <c r="S31" s="15">
        <v>0</v>
      </c>
      <c r="T31" s="15">
        <v>0</v>
      </c>
      <c r="U31" s="16">
        <v>4.2863266099999999E-4</v>
      </c>
      <c r="V31" s="8">
        <v>0.99442777539600002</v>
      </c>
      <c r="W31" s="8">
        <v>0.99485420240099998</v>
      </c>
    </row>
    <row r="32" spans="1:26" ht="12.75" customHeight="1">
      <c r="A32" s="33"/>
      <c r="B32" s="4" t="s">
        <v>56</v>
      </c>
      <c r="C32" s="3">
        <v>485</v>
      </c>
      <c r="D32" s="3">
        <v>992</v>
      </c>
      <c r="E32" s="3">
        <v>198</v>
      </c>
      <c r="F32" s="3">
        <v>4</v>
      </c>
      <c r="G32" s="3">
        <v>5</v>
      </c>
      <c r="H32" s="3">
        <v>11</v>
      </c>
      <c r="I32" s="3">
        <v>0</v>
      </c>
      <c r="J32" s="3">
        <v>0</v>
      </c>
      <c r="K32" s="3">
        <v>1</v>
      </c>
      <c r="L32" s="3">
        <v>1696</v>
      </c>
      <c r="M32" s="15">
        <v>0.28596698113199998</v>
      </c>
      <c r="N32" s="15">
        <v>0.58490566037699998</v>
      </c>
      <c r="O32" s="15">
        <v>0.116745283018</v>
      </c>
      <c r="P32" s="15">
        <v>2.3584905659999999E-3</v>
      </c>
      <c r="Q32" s="15">
        <v>2.9481132070000001E-3</v>
      </c>
      <c r="R32" s="15">
        <v>6.4858490559999999E-3</v>
      </c>
      <c r="S32" s="15">
        <v>0</v>
      </c>
      <c r="T32" s="15">
        <v>0</v>
      </c>
      <c r="U32" s="16">
        <v>5.8962264099999997E-4</v>
      </c>
      <c r="V32" s="8">
        <v>0.98997641509400003</v>
      </c>
      <c r="W32" s="8">
        <v>0.99056047197599995</v>
      </c>
    </row>
    <row r="33" spans="1:26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6" ht="12.75" customHeight="1">
      <c r="A34" s="25"/>
      <c r="B34" s="25"/>
      <c r="C34" s="26" t="s">
        <v>0</v>
      </c>
      <c r="D34" s="27"/>
      <c r="E34" s="27"/>
      <c r="F34" s="27"/>
      <c r="G34" s="27"/>
      <c r="H34" s="27"/>
      <c r="I34" s="27"/>
      <c r="J34" s="27"/>
      <c r="K34" s="27"/>
      <c r="L34" s="28"/>
      <c r="M34" s="26" t="s">
        <v>1</v>
      </c>
      <c r="N34" s="27"/>
      <c r="O34" s="27"/>
      <c r="P34" s="27"/>
      <c r="Q34" s="27"/>
      <c r="R34" s="27"/>
      <c r="S34" s="27"/>
      <c r="T34" s="27"/>
      <c r="U34" s="27"/>
      <c r="V34" s="27"/>
      <c r="W34" s="28"/>
    </row>
    <row r="35" spans="1:26" ht="12.75" customHeight="1">
      <c r="A35" s="25"/>
      <c r="B35" s="25"/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4" t="s">
        <v>2</v>
      </c>
      <c r="N35" s="14" t="s">
        <v>3</v>
      </c>
      <c r="O35" s="14" t="s">
        <v>4</v>
      </c>
      <c r="P35" s="14" t="s">
        <v>5</v>
      </c>
      <c r="Q35" s="14" t="s">
        <v>6</v>
      </c>
      <c r="R35" s="14" t="s">
        <v>7</v>
      </c>
      <c r="S35" s="14" t="s">
        <v>8</v>
      </c>
      <c r="T35" s="14" t="s">
        <v>9</v>
      </c>
      <c r="U35" s="14" t="s">
        <v>10</v>
      </c>
      <c r="V35" s="7" t="s">
        <v>12</v>
      </c>
      <c r="W35" s="7" t="s">
        <v>13</v>
      </c>
    </row>
    <row r="36" spans="1:26" ht="13.2">
      <c r="A36" s="31" t="s">
        <v>22</v>
      </c>
      <c r="B36" s="2" t="s">
        <v>58</v>
      </c>
      <c r="C36" s="3">
        <v>20119</v>
      </c>
      <c r="D36" s="3">
        <v>9066</v>
      </c>
      <c r="E36" s="3">
        <v>5066</v>
      </c>
      <c r="F36" s="3">
        <v>245</v>
      </c>
      <c r="G36" s="3">
        <v>1194</v>
      </c>
      <c r="H36" s="3">
        <v>2007</v>
      </c>
      <c r="I36" s="3">
        <v>32</v>
      </c>
      <c r="J36" s="3">
        <v>223</v>
      </c>
      <c r="K36" s="3">
        <v>1217</v>
      </c>
      <c r="L36" s="3">
        <v>39169</v>
      </c>
      <c r="M36" s="15">
        <v>0.51364599555699997</v>
      </c>
      <c r="N36" s="15">
        <v>0.23145855140499999</v>
      </c>
      <c r="O36" s="15">
        <v>0.12933697566899999</v>
      </c>
      <c r="P36" s="15">
        <v>6.2549465130000001E-3</v>
      </c>
      <c r="Q36" s="15">
        <v>3.0483290356999999E-2</v>
      </c>
      <c r="R36" s="15">
        <v>5.1239500625000003E-2</v>
      </c>
      <c r="S36" s="15">
        <v>8.1697260499999998E-4</v>
      </c>
      <c r="T36" s="15">
        <v>5.6932778469999997E-3</v>
      </c>
      <c r="U36" s="16">
        <v>3.1070489417E-2</v>
      </c>
      <c r="V36" s="8">
        <v>0.88069646914599997</v>
      </c>
      <c r="W36" s="24">
        <v>0.91430994725500003</v>
      </c>
      <c r="X36" s="20">
        <f>(V36-V37)*100</f>
        <v>-2.6325322621000069</v>
      </c>
      <c r="Y36" s="21">
        <f>(W36-W37)*100</f>
        <v>-1.229006315999992</v>
      </c>
      <c r="Z36" t="s">
        <v>52</v>
      </c>
    </row>
    <row r="37" spans="1:26" ht="13.2">
      <c r="A37" s="32"/>
      <c r="B37" s="4" t="s">
        <v>57</v>
      </c>
      <c r="C37" s="3">
        <v>18817</v>
      </c>
      <c r="D37" s="3">
        <v>10504</v>
      </c>
      <c r="E37" s="3">
        <v>5891</v>
      </c>
      <c r="F37" s="3">
        <v>375</v>
      </c>
      <c r="G37" s="3">
        <v>1393</v>
      </c>
      <c r="H37" s="3">
        <v>1409</v>
      </c>
      <c r="I37" s="3">
        <v>17</v>
      </c>
      <c r="J37" s="3">
        <v>0</v>
      </c>
      <c r="K37" s="3">
        <v>829</v>
      </c>
      <c r="L37" s="3">
        <v>39235</v>
      </c>
      <c r="M37" s="15">
        <v>0.47959729832999998</v>
      </c>
      <c r="N37" s="15">
        <v>0.26772014782699999</v>
      </c>
      <c r="O37" s="15">
        <v>0.15014655282200001</v>
      </c>
      <c r="P37" s="15">
        <v>9.5577927870000006E-3</v>
      </c>
      <c r="Q37" s="15">
        <v>3.5504014271999999E-2</v>
      </c>
      <c r="R37" s="15">
        <v>3.5911813431E-2</v>
      </c>
      <c r="S37" s="15">
        <v>4.3328660599999998E-4</v>
      </c>
      <c r="T37" s="15">
        <v>0</v>
      </c>
      <c r="U37" s="16">
        <v>2.1129093921E-2</v>
      </c>
      <c r="V37" s="8">
        <v>0.90702179176700004</v>
      </c>
      <c r="W37" s="24">
        <v>0.92660001041499995</v>
      </c>
      <c r="X37" s="20">
        <f>(V37-V38)*100</f>
        <v>-0.48843558109999963</v>
      </c>
      <c r="Y37" s="20">
        <f>(W37-W38)*100</f>
        <v>-0.21764293420000191</v>
      </c>
    </row>
    <row r="38" spans="1:26" ht="13.2">
      <c r="A38" s="33"/>
      <c r="B38" s="4" t="s">
        <v>56</v>
      </c>
      <c r="C38" s="3">
        <v>15977</v>
      </c>
      <c r="D38" s="3">
        <v>8848</v>
      </c>
      <c r="E38" s="3">
        <v>4516</v>
      </c>
      <c r="F38" s="3">
        <v>430</v>
      </c>
      <c r="G38" s="3">
        <v>1096</v>
      </c>
      <c r="H38" s="3">
        <v>1157</v>
      </c>
      <c r="I38" s="3">
        <v>30</v>
      </c>
      <c r="J38" s="3">
        <v>0</v>
      </c>
      <c r="K38" s="3">
        <v>593</v>
      </c>
      <c r="L38" s="3">
        <v>32647</v>
      </c>
      <c r="M38" s="15">
        <v>0.48938646736300001</v>
      </c>
      <c r="N38" s="15">
        <v>0.27102030814400002</v>
      </c>
      <c r="O38" s="15">
        <v>0.13832817716699999</v>
      </c>
      <c r="P38" s="15">
        <v>1.3171194903E-2</v>
      </c>
      <c r="Q38" s="15">
        <v>3.3571231659E-2</v>
      </c>
      <c r="R38" s="15">
        <v>3.5439703493999997E-2</v>
      </c>
      <c r="S38" s="15">
        <v>9.1892057400000003E-4</v>
      </c>
      <c r="T38" s="15">
        <v>0</v>
      </c>
      <c r="U38" s="16">
        <v>1.8163996690999999E-2</v>
      </c>
      <c r="V38" s="8">
        <v>0.91190614757800004</v>
      </c>
      <c r="W38" s="24">
        <v>0.92877643975699997</v>
      </c>
    </row>
    <row r="39" spans="1:26" ht="13.2">
      <c r="A39" s="34" t="s">
        <v>23</v>
      </c>
      <c r="B39" s="4" t="s">
        <v>58</v>
      </c>
      <c r="C39" s="3">
        <v>22212</v>
      </c>
      <c r="D39" s="3">
        <v>13558</v>
      </c>
      <c r="E39" s="3">
        <v>8585</v>
      </c>
      <c r="F39" s="3">
        <v>598</v>
      </c>
      <c r="G39" s="3">
        <v>2844</v>
      </c>
      <c r="H39" s="3">
        <v>10396</v>
      </c>
      <c r="I39" s="3">
        <v>197</v>
      </c>
      <c r="J39" s="3">
        <v>272</v>
      </c>
      <c r="K39" s="3">
        <v>5987</v>
      </c>
      <c r="L39" s="3">
        <v>64649</v>
      </c>
      <c r="M39" s="15">
        <v>0.343578400284</v>
      </c>
      <c r="N39" s="15">
        <v>0.20971708765700001</v>
      </c>
      <c r="O39" s="15">
        <v>0.13279401073399999</v>
      </c>
      <c r="P39" s="15">
        <v>9.2499497279999992E-3</v>
      </c>
      <c r="Q39" s="15">
        <v>4.3991399712000001E-2</v>
      </c>
      <c r="R39" s="15">
        <v>0.160806818357</v>
      </c>
      <c r="S39" s="15">
        <v>3.0472242410000002E-3</v>
      </c>
      <c r="T39" s="15">
        <v>4.207334993E-3</v>
      </c>
      <c r="U39" s="16">
        <v>9.2607774288000003E-2</v>
      </c>
      <c r="V39" s="8">
        <v>0.69533944840600004</v>
      </c>
      <c r="W39" s="24">
        <v>0.76987497859200005</v>
      </c>
      <c r="X39" s="20">
        <f>(V39-V40)*100</f>
        <v>-3.8557602354999942</v>
      </c>
      <c r="Y39" s="21">
        <f>(W39-W40)*100</f>
        <v>-2.9847251925999907</v>
      </c>
    </row>
    <row r="40" spans="1:26" ht="13.2">
      <c r="A40" s="32"/>
      <c r="B40" s="4" t="s">
        <v>57</v>
      </c>
      <c r="C40" s="3">
        <v>24277</v>
      </c>
      <c r="D40" s="3">
        <v>17357</v>
      </c>
      <c r="E40" s="3">
        <v>10866</v>
      </c>
      <c r="F40" s="3">
        <v>1051</v>
      </c>
      <c r="G40" s="3">
        <v>3583</v>
      </c>
      <c r="H40" s="3">
        <v>9604</v>
      </c>
      <c r="I40" s="3">
        <v>224</v>
      </c>
      <c r="J40" s="3">
        <v>1</v>
      </c>
      <c r="K40" s="3">
        <v>6005</v>
      </c>
      <c r="L40" s="3">
        <v>72968</v>
      </c>
      <c r="M40" s="15">
        <v>0.33270748821399998</v>
      </c>
      <c r="N40" s="15">
        <v>0.23787139567999999</v>
      </c>
      <c r="O40" s="15">
        <v>0.148914592698</v>
      </c>
      <c r="P40" s="15">
        <v>1.4403574169E-2</v>
      </c>
      <c r="Q40" s="15">
        <v>4.9103716696999998E-2</v>
      </c>
      <c r="R40" s="15">
        <v>0.13161933998399999</v>
      </c>
      <c r="S40" s="15">
        <v>3.0698388329999998E-3</v>
      </c>
      <c r="T40" s="15">
        <v>1.37046376493806E-5</v>
      </c>
      <c r="U40" s="16">
        <v>8.2296349084000006E-2</v>
      </c>
      <c r="V40" s="8">
        <v>0.73389705076099998</v>
      </c>
      <c r="W40" s="24">
        <v>0.79972223051799995</v>
      </c>
      <c r="X40" s="20">
        <f>(V40-V41)*100</f>
        <v>-0.12774901050000009</v>
      </c>
      <c r="Y40" s="20">
        <f>(W40-W41)*100</f>
        <v>-0.22475197450000373</v>
      </c>
    </row>
    <row r="41" spans="1:26" ht="13.2">
      <c r="A41" s="33"/>
      <c r="B41" s="4" t="s">
        <v>56</v>
      </c>
      <c r="C41" s="3">
        <v>23283</v>
      </c>
      <c r="D41" s="3">
        <v>17137</v>
      </c>
      <c r="E41" s="3">
        <v>10805</v>
      </c>
      <c r="F41" s="3">
        <v>1215</v>
      </c>
      <c r="G41" s="3">
        <v>3641</v>
      </c>
      <c r="H41" s="3">
        <v>9053</v>
      </c>
      <c r="I41" s="3">
        <v>255</v>
      </c>
      <c r="J41" s="3">
        <v>1</v>
      </c>
      <c r="K41" s="3">
        <v>5940</v>
      </c>
      <c r="L41" s="3">
        <v>71330</v>
      </c>
      <c r="M41" s="15">
        <v>0.32641244917899997</v>
      </c>
      <c r="N41" s="15">
        <v>0.24024954437099999</v>
      </c>
      <c r="O41" s="15">
        <v>0.15147904107599999</v>
      </c>
      <c r="P41" s="15">
        <v>1.7033506237999999E-2</v>
      </c>
      <c r="Q41" s="15">
        <v>5.1044441328999997E-2</v>
      </c>
      <c r="R41" s="15">
        <v>0.12691714566100001</v>
      </c>
      <c r="S41" s="15">
        <v>3.5749334079999999E-3</v>
      </c>
      <c r="T41" s="15">
        <v>1.4019346698443901E-5</v>
      </c>
      <c r="U41" s="16">
        <v>8.3274919387999996E-2</v>
      </c>
      <c r="V41" s="8">
        <v>0.73517454086599998</v>
      </c>
      <c r="W41" s="24">
        <v>0.80196975026299999</v>
      </c>
    </row>
    <row r="42" spans="1:26" ht="13.2">
      <c r="A42" s="34" t="s">
        <v>24</v>
      </c>
      <c r="B42" s="4" t="s">
        <v>58</v>
      </c>
      <c r="C42" s="3">
        <v>12675</v>
      </c>
      <c r="D42" s="3">
        <v>7339</v>
      </c>
      <c r="E42" s="3">
        <v>3802</v>
      </c>
      <c r="F42" s="3">
        <v>338</v>
      </c>
      <c r="G42" s="3">
        <v>1076</v>
      </c>
      <c r="H42" s="3">
        <v>3826</v>
      </c>
      <c r="I42" s="3">
        <v>50</v>
      </c>
      <c r="J42" s="3">
        <v>174</v>
      </c>
      <c r="K42" s="3">
        <v>3161</v>
      </c>
      <c r="L42" s="3">
        <v>32441</v>
      </c>
      <c r="M42" s="15">
        <v>0.39070928762899998</v>
      </c>
      <c r="N42" s="15">
        <v>0.226226071945</v>
      </c>
      <c r="O42" s="15">
        <v>0.117197373693</v>
      </c>
      <c r="P42" s="15">
        <v>1.0418914336E-2</v>
      </c>
      <c r="Q42" s="15">
        <v>3.3167904811000001E-2</v>
      </c>
      <c r="R42" s="15">
        <v>0.11793717826199999</v>
      </c>
      <c r="S42" s="15">
        <v>1.541259517E-3</v>
      </c>
      <c r="T42" s="15">
        <v>5.3635831200000003E-3</v>
      </c>
      <c r="U42" s="16">
        <v>9.7438426682000007E-2</v>
      </c>
      <c r="V42" s="8">
        <v>0.74455164760600001</v>
      </c>
      <c r="W42" s="8">
        <v>0.829863258434</v>
      </c>
      <c r="X42" s="20">
        <f>(V42-V43)*100</f>
        <v>-2.0565191708999953</v>
      </c>
      <c r="Y42" s="21">
        <f>(W42-W43)*100</f>
        <v>-1.1065222634000005</v>
      </c>
    </row>
    <row r="43" spans="1:26" ht="13.2">
      <c r="A43" s="32"/>
      <c r="B43" s="4" t="s">
        <v>57</v>
      </c>
      <c r="C43" s="3">
        <v>13934</v>
      </c>
      <c r="D43" s="3">
        <v>9302</v>
      </c>
      <c r="E43" s="3">
        <v>4947</v>
      </c>
      <c r="F43" s="3">
        <v>401</v>
      </c>
      <c r="G43" s="3">
        <v>1347</v>
      </c>
      <c r="H43" s="3">
        <v>4000</v>
      </c>
      <c r="I43" s="3">
        <v>60</v>
      </c>
      <c r="J43" s="3">
        <v>2</v>
      </c>
      <c r="K43" s="3">
        <v>3366</v>
      </c>
      <c r="L43" s="3">
        <v>37359</v>
      </c>
      <c r="M43" s="15">
        <v>0.372975722048</v>
      </c>
      <c r="N43" s="15">
        <v>0.24898953398099999</v>
      </c>
      <c r="O43" s="15">
        <v>0.13241789127100001</v>
      </c>
      <c r="P43" s="15">
        <v>1.0733692015000001E-2</v>
      </c>
      <c r="Q43" s="15">
        <v>3.6055568938999999E-2</v>
      </c>
      <c r="R43" s="15">
        <v>0.107069247035</v>
      </c>
      <c r="S43" s="15">
        <v>1.606038705E-3</v>
      </c>
      <c r="T43" s="15">
        <v>5.3534623517760101E-5</v>
      </c>
      <c r="U43" s="16">
        <v>9.0098771379999998E-2</v>
      </c>
      <c r="V43" s="8">
        <v>0.76511683931499996</v>
      </c>
      <c r="W43" s="8">
        <v>0.840928481068</v>
      </c>
      <c r="X43" s="20">
        <f>(V43-V44)*100</f>
        <v>-0.57764183700000915</v>
      </c>
      <c r="Y43" s="20">
        <f>(W43-W44)*100</f>
        <v>-0.80398420930000158</v>
      </c>
    </row>
    <row r="44" spans="1:26" ht="13.2">
      <c r="A44" s="33"/>
      <c r="B44" s="4" t="s">
        <v>56</v>
      </c>
      <c r="C44" s="3">
        <v>14285</v>
      </c>
      <c r="D44" s="3">
        <v>9527</v>
      </c>
      <c r="E44" s="3">
        <v>4862</v>
      </c>
      <c r="F44" s="3">
        <v>539</v>
      </c>
      <c r="G44" s="3">
        <v>1321</v>
      </c>
      <c r="H44" s="3">
        <v>3800</v>
      </c>
      <c r="I44" s="3">
        <v>76</v>
      </c>
      <c r="J44" s="3">
        <v>2</v>
      </c>
      <c r="K44" s="3">
        <v>3483</v>
      </c>
      <c r="L44" s="3">
        <v>37895</v>
      </c>
      <c r="M44" s="15">
        <v>0.37696265998099998</v>
      </c>
      <c r="N44" s="15">
        <v>0.25140519857499999</v>
      </c>
      <c r="O44" s="15">
        <v>0.128301886792</v>
      </c>
      <c r="P44" s="15">
        <v>1.4223512335999999E-2</v>
      </c>
      <c r="Q44" s="15">
        <v>3.4859480142E-2</v>
      </c>
      <c r="R44" s="15">
        <v>0.100277081409</v>
      </c>
      <c r="S44" s="15">
        <v>2.0055416280000001E-3</v>
      </c>
      <c r="T44" s="15">
        <v>5.2777411267977302E-5</v>
      </c>
      <c r="U44" s="16">
        <v>9.1911861723000005E-2</v>
      </c>
      <c r="V44" s="8">
        <v>0.77089325768500006</v>
      </c>
      <c r="W44" s="8">
        <v>0.84896832316100002</v>
      </c>
    </row>
    <row r="45" spans="1:26" ht="13.2">
      <c r="A45" s="34" t="s">
        <v>25</v>
      </c>
      <c r="B45" s="4" t="s">
        <v>58</v>
      </c>
      <c r="C45" s="3">
        <v>19004</v>
      </c>
      <c r="D45" s="3">
        <v>8655</v>
      </c>
      <c r="E45" s="3">
        <v>3637</v>
      </c>
      <c r="F45" s="3">
        <v>605</v>
      </c>
      <c r="G45" s="3">
        <v>898</v>
      </c>
      <c r="H45" s="3">
        <v>3750</v>
      </c>
      <c r="I45" s="3">
        <v>58</v>
      </c>
      <c r="J45" s="3">
        <v>265</v>
      </c>
      <c r="K45" s="3">
        <v>3202</v>
      </c>
      <c r="L45" s="3">
        <v>40074</v>
      </c>
      <c r="M45" s="15">
        <v>0.47422268802700002</v>
      </c>
      <c r="N45" s="15">
        <v>0.215975445425</v>
      </c>
      <c r="O45" s="15">
        <v>9.0757099366000002E-2</v>
      </c>
      <c r="P45" s="15">
        <v>1.5097070419E-2</v>
      </c>
      <c r="Q45" s="15">
        <v>2.2408544193E-2</v>
      </c>
      <c r="R45" s="15">
        <v>9.3576882766E-2</v>
      </c>
      <c r="S45" s="15">
        <v>1.4473224529999999E-3</v>
      </c>
      <c r="T45" s="15">
        <v>6.6127663820000002E-3</v>
      </c>
      <c r="U45" s="16">
        <v>7.9902180965E-2</v>
      </c>
      <c r="V45" s="8">
        <v>0.796052303239</v>
      </c>
      <c r="W45" s="8">
        <v>0.87144535198100004</v>
      </c>
      <c r="X45" s="20">
        <f>(V45-V46)*100</f>
        <v>-1.5916504260999997</v>
      </c>
      <c r="Y45" s="19">
        <f>(W45-W46)*100</f>
        <v>-0.33569985720000028</v>
      </c>
    </row>
    <row r="46" spans="1:26" ht="13.2">
      <c r="A46" s="32"/>
      <c r="B46" s="4" t="s">
        <v>57</v>
      </c>
      <c r="C46" s="3">
        <v>21023</v>
      </c>
      <c r="D46" s="3">
        <v>10984</v>
      </c>
      <c r="E46" s="3">
        <v>4469</v>
      </c>
      <c r="F46" s="3">
        <v>592</v>
      </c>
      <c r="G46" s="3">
        <v>1078</v>
      </c>
      <c r="H46" s="3">
        <v>4151</v>
      </c>
      <c r="I46" s="3">
        <v>76</v>
      </c>
      <c r="J46" s="3">
        <v>9</v>
      </c>
      <c r="K46" s="3">
        <v>3270</v>
      </c>
      <c r="L46" s="3">
        <v>45652</v>
      </c>
      <c r="M46" s="15">
        <v>0.46050556383000002</v>
      </c>
      <c r="N46" s="15">
        <v>0.24060282134399999</v>
      </c>
      <c r="O46" s="15">
        <v>9.7892753876999999E-2</v>
      </c>
      <c r="P46" s="15">
        <v>1.2967668448E-2</v>
      </c>
      <c r="Q46" s="15">
        <v>2.3613423288999999E-2</v>
      </c>
      <c r="R46" s="15">
        <v>9.0927013055000006E-2</v>
      </c>
      <c r="S46" s="15">
        <v>1.6647682459999999E-3</v>
      </c>
      <c r="T46" s="15">
        <v>1.97143608E-4</v>
      </c>
      <c r="U46" s="16">
        <v>7.1628844299999994E-2</v>
      </c>
      <c r="V46" s="8">
        <v>0.8119688075</v>
      </c>
      <c r="W46" s="8">
        <v>0.87480235055300004</v>
      </c>
      <c r="X46" s="20">
        <f>(V46-V47)*100</f>
        <v>-0.24053104019999827</v>
      </c>
      <c r="Y46" s="20">
        <f>(W46-W47)*100</f>
        <v>-0.36405949209999955</v>
      </c>
    </row>
    <row r="47" spans="1:26" ht="13.2">
      <c r="A47" s="33"/>
      <c r="B47" s="4" t="s">
        <v>56</v>
      </c>
      <c r="C47" s="3">
        <v>21033</v>
      </c>
      <c r="D47" s="3">
        <v>11027</v>
      </c>
      <c r="E47" s="3">
        <v>4672</v>
      </c>
      <c r="F47" s="3">
        <v>774</v>
      </c>
      <c r="G47" s="3">
        <v>1150</v>
      </c>
      <c r="H47" s="3">
        <v>3980</v>
      </c>
      <c r="I47" s="3">
        <v>60</v>
      </c>
      <c r="J47" s="3">
        <v>10</v>
      </c>
      <c r="K47" s="3">
        <v>3349</v>
      </c>
      <c r="L47" s="3">
        <v>46055</v>
      </c>
      <c r="M47" s="15">
        <v>0.456693084355</v>
      </c>
      <c r="N47" s="15">
        <v>0.239431114971</v>
      </c>
      <c r="O47" s="15">
        <v>0.10144392574</v>
      </c>
      <c r="P47" s="15">
        <v>1.6805992834E-2</v>
      </c>
      <c r="Q47" s="15">
        <v>2.4970144392000002E-2</v>
      </c>
      <c r="R47" s="15">
        <v>8.6418412767000005E-2</v>
      </c>
      <c r="S47" s="15">
        <v>1.3027901419999999E-3</v>
      </c>
      <c r="T47" s="15">
        <v>2.1713169E-4</v>
      </c>
      <c r="U47" s="16">
        <v>7.2717403104000003E-2</v>
      </c>
      <c r="V47" s="8">
        <v>0.81437411790199998</v>
      </c>
      <c r="W47" s="8">
        <v>0.87844294547400004</v>
      </c>
    </row>
    <row r="48" spans="1:26" ht="13.2">
      <c r="A48" s="34" t="s">
        <v>26</v>
      </c>
      <c r="B48" s="4" t="s">
        <v>58</v>
      </c>
      <c r="C48" s="3">
        <v>7515</v>
      </c>
      <c r="D48" s="3">
        <v>2779</v>
      </c>
      <c r="E48" s="3">
        <v>1011</v>
      </c>
      <c r="F48" s="3">
        <v>308</v>
      </c>
      <c r="G48" s="3">
        <v>245</v>
      </c>
      <c r="H48" s="3">
        <v>1145</v>
      </c>
      <c r="I48" s="3">
        <v>18</v>
      </c>
      <c r="J48" s="3">
        <v>87</v>
      </c>
      <c r="K48" s="3">
        <v>919</v>
      </c>
      <c r="L48" s="3">
        <v>14027</v>
      </c>
      <c r="M48" s="15">
        <v>0.53575247736499998</v>
      </c>
      <c r="N48" s="15">
        <v>0.198117915448</v>
      </c>
      <c r="O48" s="15">
        <v>7.2075283382000005E-2</v>
      </c>
      <c r="P48" s="15">
        <v>2.1957653096999999E-2</v>
      </c>
      <c r="Q48" s="15">
        <v>1.7466314962999999E-2</v>
      </c>
      <c r="R48" s="15">
        <v>8.1628288300999996E-2</v>
      </c>
      <c r="S48" s="15">
        <v>1.2832394659999999E-3</v>
      </c>
      <c r="T48" s="15">
        <v>6.2023240889999996E-3</v>
      </c>
      <c r="U48" s="16">
        <v>6.5516503884999994E-2</v>
      </c>
      <c r="V48" s="8">
        <v>0.82790332929300003</v>
      </c>
      <c r="W48" s="8">
        <v>0.89186698410200005</v>
      </c>
      <c r="X48" s="20">
        <f>(V48-V49)*100</f>
        <v>-1.1905433718000014</v>
      </c>
      <c r="Y48" s="19">
        <f>(W48-W49)*100</f>
        <v>-0.17514072939999181</v>
      </c>
    </row>
    <row r="49" spans="1:26" ht="13.2">
      <c r="A49" s="32"/>
      <c r="B49" s="4" t="s">
        <v>57</v>
      </c>
      <c r="C49" s="3">
        <v>8481</v>
      </c>
      <c r="D49" s="3">
        <v>3743</v>
      </c>
      <c r="E49" s="3">
        <v>1388</v>
      </c>
      <c r="F49" s="3">
        <v>265</v>
      </c>
      <c r="G49" s="3">
        <v>322</v>
      </c>
      <c r="H49" s="3">
        <v>1312</v>
      </c>
      <c r="I49" s="3">
        <v>18</v>
      </c>
      <c r="J49" s="3">
        <v>5</v>
      </c>
      <c r="K49" s="3">
        <v>990</v>
      </c>
      <c r="L49" s="3">
        <v>16524</v>
      </c>
      <c r="M49" s="15">
        <v>0.51325344952700003</v>
      </c>
      <c r="N49" s="15">
        <v>0.22651900266200001</v>
      </c>
      <c r="O49" s="15">
        <v>8.3999031710999997E-2</v>
      </c>
      <c r="P49" s="15">
        <v>1.6037279109000002E-2</v>
      </c>
      <c r="Q49" s="15">
        <v>1.9486807068E-2</v>
      </c>
      <c r="R49" s="15">
        <v>7.9399661098999999E-2</v>
      </c>
      <c r="S49" s="15">
        <v>1.0893246179999999E-3</v>
      </c>
      <c r="T49" s="15">
        <v>3.0259017100000001E-4</v>
      </c>
      <c r="U49" s="16">
        <v>5.9912854029999997E-2</v>
      </c>
      <c r="V49" s="8">
        <v>0.83980876301100005</v>
      </c>
      <c r="W49" s="8">
        <v>0.89361839139599997</v>
      </c>
      <c r="X49" s="20">
        <f>(V49-V50)*100</f>
        <v>-0.54819544319999469</v>
      </c>
      <c r="Y49" s="20">
        <f>(W49-W50)*100</f>
        <v>-1.043639980300004</v>
      </c>
    </row>
    <row r="50" spans="1:26" ht="13.2">
      <c r="A50" s="33"/>
      <c r="B50" s="4" t="s">
        <v>56</v>
      </c>
      <c r="C50" s="3">
        <v>9037</v>
      </c>
      <c r="D50" s="3">
        <v>4071</v>
      </c>
      <c r="E50" s="3">
        <v>1522</v>
      </c>
      <c r="F50" s="3">
        <v>286</v>
      </c>
      <c r="G50" s="3">
        <v>358</v>
      </c>
      <c r="H50" s="3">
        <v>1208</v>
      </c>
      <c r="I50" s="3">
        <v>17</v>
      </c>
      <c r="J50" s="3">
        <v>2</v>
      </c>
      <c r="K50" s="3">
        <v>1145</v>
      </c>
      <c r="L50" s="3">
        <v>17646</v>
      </c>
      <c r="M50" s="15">
        <v>0.51212739430999998</v>
      </c>
      <c r="N50" s="15">
        <v>0.23070384223000001</v>
      </c>
      <c r="O50" s="15">
        <v>8.6251841777000002E-2</v>
      </c>
      <c r="P50" s="15">
        <v>1.6207639124999999E-2</v>
      </c>
      <c r="Q50" s="15">
        <v>2.0287883938999999E-2</v>
      </c>
      <c r="R50" s="15">
        <v>6.8457440778999998E-2</v>
      </c>
      <c r="S50" s="15">
        <v>9.6339113599999996E-4</v>
      </c>
      <c r="T50" s="15">
        <v>1.1334013300000001E-4</v>
      </c>
      <c r="U50" s="16">
        <v>6.4887226566000003E-2</v>
      </c>
      <c r="V50" s="8">
        <v>0.84529071744299999</v>
      </c>
      <c r="W50" s="8">
        <v>0.90405479119900001</v>
      </c>
    </row>
    <row r="51" spans="1:26" ht="13.2">
      <c r="A51" s="34" t="s">
        <v>27</v>
      </c>
      <c r="B51" s="4" t="s">
        <v>58</v>
      </c>
      <c r="C51" s="3">
        <v>3886</v>
      </c>
      <c r="D51" s="3">
        <v>1201</v>
      </c>
      <c r="E51" s="3">
        <v>388</v>
      </c>
      <c r="F51" s="3">
        <v>281</v>
      </c>
      <c r="G51" s="3">
        <v>98</v>
      </c>
      <c r="H51" s="3">
        <v>427</v>
      </c>
      <c r="I51" s="3">
        <v>5</v>
      </c>
      <c r="J51" s="3">
        <v>56</v>
      </c>
      <c r="K51" s="3">
        <v>439</v>
      </c>
      <c r="L51" s="3">
        <v>6781</v>
      </c>
      <c r="M51" s="15">
        <v>0.57307181831499998</v>
      </c>
      <c r="N51" s="15">
        <v>0.177112520277</v>
      </c>
      <c r="O51" s="15">
        <v>5.7218699306000001E-2</v>
      </c>
      <c r="P51" s="15">
        <v>4.1439315735000003E-2</v>
      </c>
      <c r="Q51" s="15">
        <v>1.4452145701000001E-2</v>
      </c>
      <c r="R51" s="15">
        <v>6.2970063411999996E-2</v>
      </c>
      <c r="S51" s="15">
        <v>7.3735437199999999E-4</v>
      </c>
      <c r="T51" s="15">
        <v>8.2583689719999999E-3</v>
      </c>
      <c r="U51" s="16">
        <v>6.4739713906000002E-2</v>
      </c>
      <c r="V51" s="8">
        <v>0.84884235363500005</v>
      </c>
      <c r="W51" s="8">
        <v>0.91568565065200003</v>
      </c>
      <c r="X51" s="20">
        <f>(V51-V52)*100</f>
        <v>-1.7452289221999928</v>
      </c>
      <c r="Y51" s="19">
        <f>(W51-W52)*100</f>
        <v>-0.4745986962000015</v>
      </c>
    </row>
    <row r="52" spans="1:26" ht="13.2">
      <c r="A52" s="32"/>
      <c r="B52" s="4" t="s">
        <v>57</v>
      </c>
      <c r="C52" s="3">
        <v>5019</v>
      </c>
      <c r="D52" s="3">
        <v>1843</v>
      </c>
      <c r="E52" s="3">
        <v>630</v>
      </c>
      <c r="F52" s="3">
        <v>270</v>
      </c>
      <c r="G52" s="3">
        <v>136</v>
      </c>
      <c r="H52" s="3">
        <v>532</v>
      </c>
      <c r="I52" s="3">
        <v>3</v>
      </c>
      <c r="J52" s="3">
        <v>5</v>
      </c>
      <c r="K52" s="3">
        <v>522</v>
      </c>
      <c r="L52" s="3">
        <v>8960</v>
      </c>
      <c r="M52" s="15">
        <v>0.56015625000000002</v>
      </c>
      <c r="N52" s="15">
        <v>0.205691964285</v>
      </c>
      <c r="O52" s="15">
        <v>7.03125E-2</v>
      </c>
      <c r="P52" s="15">
        <v>3.0133928571000002E-2</v>
      </c>
      <c r="Q52" s="15">
        <v>1.5178571428E-2</v>
      </c>
      <c r="R52" s="15">
        <v>5.9374999999999997E-2</v>
      </c>
      <c r="S52" s="15">
        <v>3.3482142799999998E-4</v>
      </c>
      <c r="T52" s="15">
        <v>5.5803571399999999E-4</v>
      </c>
      <c r="U52" s="16">
        <v>5.8258928570999999E-2</v>
      </c>
      <c r="V52" s="8">
        <v>0.86629464285699997</v>
      </c>
      <c r="W52" s="8">
        <v>0.92043163761400004</v>
      </c>
      <c r="X52" s="20">
        <f>(V52-V53)*100</f>
        <v>0.12996579030000177</v>
      </c>
      <c r="Y52" s="20">
        <f>(W52-W53)*100</f>
        <v>-0.55857574250000042</v>
      </c>
    </row>
    <row r="53" spans="1:26" ht="13.2">
      <c r="A53" s="33"/>
      <c r="B53" s="4" t="s">
        <v>56</v>
      </c>
      <c r="C53" s="3">
        <v>5527</v>
      </c>
      <c r="D53" s="3">
        <v>1996</v>
      </c>
      <c r="E53" s="3">
        <v>773</v>
      </c>
      <c r="F53" s="3">
        <v>328</v>
      </c>
      <c r="G53" s="3">
        <v>146</v>
      </c>
      <c r="H53" s="3">
        <v>533</v>
      </c>
      <c r="I53" s="3">
        <v>10</v>
      </c>
      <c r="J53" s="3">
        <v>0</v>
      </c>
      <c r="K53" s="3">
        <v>657</v>
      </c>
      <c r="L53" s="3">
        <v>9970</v>
      </c>
      <c r="M53" s="15">
        <v>0.55436308926699995</v>
      </c>
      <c r="N53" s="15">
        <v>0.20020060180499999</v>
      </c>
      <c r="O53" s="15">
        <v>7.7532597792999994E-2</v>
      </c>
      <c r="P53" s="15">
        <v>3.2898696088000001E-2</v>
      </c>
      <c r="Q53" s="15">
        <v>1.4643931795000001E-2</v>
      </c>
      <c r="R53" s="15">
        <v>5.3460381143000002E-2</v>
      </c>
      <c r="S53" s="15">
        <v>1.0030090269999999E-3</v>
      </c>
      <c r="T53" s="15">
        <v>0</v>
      </c>
      <c r="U53" s="16">
        <v>6.5897693078999994E-2</v>
      </c>
      <c r="V53" s="8">
        <v>0.86499498495399996</v>
      </c>
      <c r="W53" s="8">
        <v>0.92601739503900005</v>
      </c>
    </row>
    <row r="54" spans="1:26" ht="13.2">
      <c r="A54" s="34" t="s">
        <v>21</v>
      </c>
      <c r="B54" s="4" t="s">
        <v>58</v>
      </c>
      <c r="C54" s="3">
        <v>2</v>
      </c>
      <c r="D54" s="3">
        <v>0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3</v>
      </c>
      <c r="M54" s="15">
        <v>0.66666666666600005</v>
      </c>
      <c r="N54" s="15">
        <v>0</v>
      </c>
      <c r="O54" s="15">
        <v>0</v>
      </c>
      <c r="P54" s="15">
        <v>0.33333333333300003</v>
      </c>
      <c r="Q54" s="15">
        <v>0</v>
      </c>
      <c r="R54" s="15">
        <v>0</v>
      </c>
      <c r="S54" s="15">
        <v>0</v>
      </c>
      <c r="T54" s="15">
        <v>0</v>
      </c>
      <c r="U54" s="16">
        <v>0</v>
      </c>
      <c r="V54" s="8">
        <v>1</v>
      </c>
      <c r="W54" s="8">
        <v>1</v>
      </c>
    </row>
    <row r="55" spans="1:26" ht="13.2">
      <c r="A55" s="32"/>
      <c r="B55" s="4" t="s">
        <v>57</v>
      </c>
      <c r="C55" s="3">
        <v>4</v>
      </c>
      <c r="D55" s="3">
        <v>4</v>
      </c>
      <c r="E55" s="3">
        <v>2</v>
      </c>
      <c r="F55" s="3">
        <v>0</v>
      </c>
      <c r="G55" s="3">
        <v>4</v>
      </c>
      <c r="H55" s="3">
        <v>12</v>
      </c>
      <c r="I55" s="3">
        <v>1</v>
      </c>
      <c r="J55" s="3">
        <v>0</v>
      </c>
      <c r="K55" s="3">
        <v>1</v>
      </c>
      <c r="L55" s="3">
        <v>28</v>
      </c>
      <c r="M55" s="15">
        <v>0.14285714285699999</v>
      </c>
      <c r="N55" s="15">
        <v>0.14285714285699999</v>
      </c>
      <c r="O55" s="15">
        <v>7.1428571428000007E-2</v>
      </c>
      <c r="P55" s="15">
        <v>0</v>
      </c>
      <c r="Q55" s="15">
        <v>0.14285714285699999</v>
      </c>
      <c r="R55" s="15">
        <v>0.428571428571</v>
      </c>
      <c r="S55" s="15">
        <v>3.5714285714000003E-2</v>
      </c>
      <c r="T55" s="15">
        <v>0</v>
      </c>
      <c r="U55" s="16">
        <v>3.5714285714000003E-2</v>
      </c>
      <c r="V55" s="8">
        <v>0.357142857142</v>
      </c>
      <c r="W55" s="8">
        <v>0.37037037036999998</v>
      </c>
    </row>
    <row r="56" spans="1:26" ht="13.2">
      <c r="A56" s="33"/>
      <c r="B56" s="4" t="s">
        <v>56</v>
      </c>
      <c r="C56" s="3">
        <v>32</v>
      </c>
      <c r="D56" s="3">
        <v>4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37</v>
      </c>
      <c r="M56" s="15">
        <v>0.86486486486400005</v>
      </c>
      <c r="N56" s="15">
        <v>0.10810810810800001</v>
      </c>
      <c r="O56" s="15">
        <v>2.7027027027000002E-2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6">
        <v>0</v>
      </c>
      <c r="V56" s="8">
        <v>1</v>
      </c>
      <c r="W56" s="8">
        <v>1</v>
      </c>
    </row>
    <row r="57" spans="1:26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6" ht="13.2">
      <c r="A58" s="25"/>
      <c r="B58" s="25"/>
      <c r="C58" s="26" t="s">
        <v>0</v>
      </c>
      <c r="D58" s="27"/>
      <c r="E58" s="27"/>
      <c r="F58" s="27"/>
      <c r="G58" s="27"/>
      <c r="H58" s="27"/>
      <c r="I58" s="27"/>
      <c r="J58" s="27"/>
      <c r="K58" s="27"/>
      <c r="L58" s="28"/>
      <c r="M58" s="26" t="s">
        <v>1</v>
      </c>
      <c r="N58" s="27"/>
      <c r="O58" s="27"/>
      <c r="P58" s="27"/>
      <c r="Q58" s="27"/>
      <c r="R58" s="27"/>
      <c r="S58" s="27"/>
      <c r="T58" s="27"/>
      <c r="U58" s="27"/>
      <c r="V58" s="27"/>
      <c r="W58" s="28"/>
    </row>
    <row r="59" spans="1:26" ht="13.2">
      <c r="A59" s="25"/>
      <c r="B59" s="25"/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4" t="s">
        <v>2</v>
      </c>
      <c r="N59" s="14" t="s">
        <v>3</v>
      </c>
      <c r="O59" s="14" t="s">
        <v>4</v>
      </c>
      <c r="P59" s="14" t="s">
        <v>5</v>
      </c>
      <c r="Q59" s="14" t="s">
        <v>6</v>
      </c>
      <c r="R59" s="14" t="s">
        <v>7</v>
      </c>
      <c r="S59" s="14" t="s">
        <v>8</v>
      </c>
      <c r="T59" s="14" t="s">
        <v>9</v>
      </c>
      <c r="U59" s="14" t="s">
        <v>10</v>
      </c>
      <c r="V59" s="7" t="s">
        <v>12</v>
      </c>
      <c r="W59" s="7" t="s">
        <v>13</v>
      </c>
    </row>
    <row r="60" spans="1:26" ht="13.2">
      <c r="A60" s="31" t="s">
        <v>28</v>
      </c>
      <c r="B60" s="2" t="s">
        <v>58</v>
      </c>
      <c r="C60" s="3">
        <v>556</v>
      </c>
      <c r="D60" s="3">
        <v>314</v>
      </c>
      <c r="E60" s="3">
        <v>179</v>
      </c>
      <c r="F60" s="3">
        <v>40</v>
      </c>
      <c r="G60" s="3">
        <v>66</v>
      </c>
      <c r="H60" s="3">
        <v>248</v>
      </c>
      <c r="I60" s="3">
        <v>6</v>
      </c>
      <c r="J60" s="3">
        <v>16</v>
      </c>
      <c r="K60" s="3">
        <v>139</v>
      </c>
      <c r="L60" s="3">
        <v>1564</v>
      </c>
      <c r="M60" s="15">
        <v>0.35549872122699999</v>
      </c>
      <c r="N60" s="15">
        <v>0.20076726342699999</v>
      </c>
      <c r="O60" s="15">
        <v>0.114450127877</v>
      </c>
      <c r="P60" s="15">
        <v>2.557544757E-2</v>
      </c>
      <c r="Q60" s="15">
        <v>4.2199488490999998E-2</v>
      </c>
      <c r="R60" s="15">
        <v>0.15856777493599999</v>
      </c>
      <c r="S60" s="15">
        <v>3.836317135E-3</v>
      </c>
      <c r="T60" s="15">
        <v>1.0230179028000001E-2</v>
      </c>
      <c r="U60" s="16">
        <v>8.8874680306000001E-2</v>
      </c>
      <c r="V60" s="8">
        <v>0.696291560102</v>
      </c>
      <c r="W60" s="8">
        <v>0.77288857345600004</v>
      </c>
      <c r="X60" s="20">
        <f>(V60-V61)*100</f>
        <v>-3.8746803069000024</v>
      </c>
      <c r="Y60" s="20">
        <f>(W60-W61)*100</f>
        <v>-2.1472952247999944</v>
      </c>
    </row>
    <row r="61" spans="1:26" ht="13.2">
      <c r="A61" s="32"/>
      <c r="B61" s="4" t="s">
        <v>57</v>
      </c>
      <c r="C61" s="3">
        <v>690</v>
      </c>
      <c r="D61" s="3">
        <v>455</v>
      </c>
      <c r="E61" s="3">
        <v>265</v>
      </c>
      <c r="F61" s="3">
        <v>27</v>
      </c>
      <c r="G61" s="3">
        <v>71</v>
      </c>
      <c r="H61" s="3">
        <v>292</v>
      </c>
      <c r="I61" s="3">
        <v>9</v>
      </c>
      <c r="J61" s="3">
        <v>0</v>
      </c>
      <c r="K61" s="3">
        <v>146</v>
      </c>
      <c r="L61" s="3">
        <v>1955</v>
      </c>
      <c r="M61" s="15">
        <v>0.35294117647000001</v>
      </c>
      <c r="N61" s="15">
        <v>0.23273657288999999</v>
      </c>
      <c r="O61" s="15">
        <v>0.13554987212200001</v>
      </c>
      <c r="P61" s="15">
        <v>1.3810741687E-2</v>
      </c>
      <c r="Q61" s="15">
        <v>3.6317135548999999E-2</v>
      </c>
      <c r="R61" s="15">
        <v>0.14936061380999999</v>
      </c>
      <c r="S61" s="15">
        <v>4.6035805619999998E-3</v>
      </c>
      <c r="T61" s="15">
        <v>0</v>
      </c>
      <c r="U61" s="16">
        <v>7.4680306904999993E-2</v>
      </c>
      <c r="V61" s="8">
        <v>0.73503836317100002</v>
      </c>
      <c r="W61" s="8">
        <v>0.79436152570399998</v>
      </c>
      <c r="X61" s="20">
        <f>(V61-V62)*100</f>
        <v>-3.8923707560999943</v>
      </c>
      <c r="Y61" s="20">
        <f>(W61-W62)*100</f>
        <v>-4.0353786623000047</v>
      </c>
    </row>
    <row r="62" spans="1:26" ht="13.2">
      <c r="A62" s="33"/>
      <c r="B62" s="4" t="s">
        <v>56</v>
      </c>
      <c r="C62" s="3">
        <v>726</v>
      </c>
      <c r="D62" s="3">
        <v>485</v>
      </c>
      <c r="E62" s="3">
        <v>262</v>
      </c>
      <c r="F62" s="3">
        <v>37</v>
      </c>
      <c r="G62" s="3">
        <v>62</v>
      </c>
      <c r="H62" s="3">
        <v>229</v>
      </c>
      <c r="I62" s="3">
        <v>8</v>
      </c>
      <c r="J62" s="3">
        <v>8</v>
      </c>
      <c r="K62" s="3">
        <v>134</v>
      </c>
      <c r="L62" s="3">
        <v>1951</v>
      </c>
      <c r="M62" s="15">
        <v>0.37211686314699999</v>
      </c>
      <c r="N62" s="15">
        <v>0.248590466427</v>
      </c>
      <c r="O62" s="15">
        <v>0.134290107637</v>
      </c>
      <c r="P62" s="15">
        <v>1.8964633521000002E-2</v>
      </c>
      <c r="Q62" s="15">
        <v>3.1778575088999998E-2</v>
      </c>
      <c r="R62" s="15">
        <v>0.117375704766</v>
      </c>
      <c r="S62" s="15">
        <v>4.1004613009999998E-3</v>
      </c>
      <c r="T62" s="15">
        <v>4.1004613009999998E-3</v>
      </c>
      <c r="U62" s="16">
        <v>6.8682726806000002E-2</v>
      </c>
      <c r="V62" s="8">
        <v>0.77396207073199996</v>
      </c>
      <c r="W62" s="8">
        <v>0.83471531232700003</v>
      </c>
    </row>
    <row r="63" spans="1:26" ht="13.2">
      <c r="A63" s="34" t="s">
        <v>29</v>
      </c>
      <c r="B63" s="4" t="s">
        <v>58</v>
      </c>
      <c r="C63" s="3">
        <v>3446</v>
      </c>
      <c r="D63" s="3">
        <v>1371</v>
      </c>
      <c r="E63" s="3">
        <v>635</v>
      </c>
      <c r="F63" s="3">
        <v>63</v>
      </c>
      <c r="G63" s="3">
        <v>180</v>
      </c>
      <c r="H63" s="3">
        <v>532</v>
      </c>
      <c r="I63" s="3">
        <v>6</v>
      </c>
      <c r="J63" s="3">
        <v>26</v>
      </c>
      <c r="K63" s="3">
        <v>492</v>
      </c>
      <c r="L63" s="3">
        <v>6751</v>
      </c>
      <c r="M63" s="15">
        <v>0.51044289734799997</v>
      </c>
      <c r="N63" s="15">
        <v>0.20308102503299999</v>
      </c>
      <c r="O63" s="15">
        <v>9.4060139237999996E-2</v>
      </c>
      <c r="P63" s="15">
        <v>9.3319508219999996E-3</v>
      </c>
      <c r="Q63" s="15">
        <v>2.6662716634000001E-2</v>
      </c>
      <c r="R63" s="15">
        <v>7.8803140275000003E-2</v>
      </c>
      <c r="S63" s="15">
        <v>8.8875722099999999E-4</v>
      </c>
      <c r="T63" s="15">
        <v>3.8512812909999999E-3</v>
      </c>
      <c r="U63" s="16">
        <v>7.2878092133999997E-2</v>
      </c>
      <c r="V63" s="8">
        <v>0.81691601244199996</v>
      </c>
      <c r="W63" s="8">
        <v>0.88480667415299996</v>
      </c>
      <c r="X63" s="20">
        <f>(V63-V64)*100</f>
        <v>-1.562054548800007</v>
      </c>
      <c r="Y63" s="19">
        <f>(W63-W64)*100</f>
        <v>-0.38320771600000025</v>
      </c>
    </row>
    <row r="64" spans="1:26" ht="13.2">
      <c r="A64" s="32"/>
      <c r="B64" s="4" t="s">
        <v>57</v>
      </c>
      <c r="C64" s="3">
        <v>3201</v>
      </c>
      <c r="D64" s="3">
        <v>1780</v>
      </c>
      <c r="E64" s="3">
        <v>863</v>
      </c>
      <c r="F64" s="3">
        <v>77</v>
      </c>
      <c r="G64" s="3">
        <v>231</v>
      </c>
      <c r="H64" s="3">
        <v>500</v>
      </c>
      <c r="I64" s="3">
        <v>11</v>
      </c>
      <c r="J64" s="3">
        <v>1</v>
      </c>
      <c r="K64" s="3">
        <v>448</v>
      </c>
      <c r="L64" s="3">
        <v>7112</v>
      </c>
      <c r="M64" s="15">
        <v>0.45008436445400002</v>
      </c>
      <c r="N64" s="15">
        <v>0.25028121484799998</v>
      </c>
      <c r="O64" s="15">
        <v>0.121344206974</v>
      </c>
      <c r="P64" s="15">
        <v>1.0826771653E-2</v>
      </c>
      <c r="Q64" s="15">
        <v>3.2480314959999999E-2</v>
      </c>
      <c r="R64" s="15">
        <v>7.0303712034999993E-2</v>
      </c>
      <c r="S64" s="15">
        <v>1.546681664E-3</v>
      </c>
      <c r="T64" s="15">
        <v>1.4060742399999999E-4</v>
      </c>
      <c r="U64" s="16">
        <v>6.2992125984000003E-2</v>
      </c>
      <c r="V64" s="8">
        <v>0.83253655793000003</v>
      </c>
      <c r="W64" s="8">
        <v>0.88863875131299996</v>
      </c>
      <c r="X64" s="20">
        <f>(V64-V65)*100</f>
        <v>0.87500038150000181</v>
      </c>
      <c r="Y64" s="20">
        <f>(W64-W65)*100</f>
        <v>2.0865134999992208E-3</v>
      </c>
      <c r="Z64" t="s">
        <v>53</v>
      </c>
    </row>
    <row r="65" spans="1:26" ht="13.2">
      <c r="A65" s="33"/>
      <c r="B65" s="4" t="s">
        <v>56</v>
      </c>
      <c r="C65" s="3">
        <v>2984</v>
      </c>
      <c r="D65" s="3">
        <v>1622</v>
      </c>
      <c r="E65" s="3">
        <v>769</v>
      </c>
      <c r="F65" s="3">
        <v>90</v>
      </c>
      <c r="G65" s="3">
        <v>232</v>
      </c>
      <c r="H65" s="3">
        <v>444</v>
      </c>
      <c r="I65" s="3">
        <v>9</v>
      </c>
      <c r="J65" s="3">
        <v>0</v>
      </c>
      <c r="K65" s="3">
        <v>484</v>
      </c>
      <c r="L65" s="3">
        <v>6634</v>
      </c>
      <c r="M65" s="15">
        <v>0.44980403979400002</v>
      </c>
      <c r="N65" s="15">
        <v>0.24449804039699999</v>
      </c>
      <c r="O65" s="15">
        <v>0.115917998191</v>
      </c>
      <c r="P65" s="15">
        <v>1.3566475731E-2</v>
      </c>
      <c r="Q65" s="15">
        <v>3.4971359661999997E-2</v>
      </c>
      <c r="R65" s="15">
        <v>6.6927946939999997E-2</v>
      </c>
      <c r="S65" s="15">
        <v>1.356647573E-3</v>
      </c>
      <c r="T65" s="15">
        <v>0</v>
      </c>
      <c r="U65" s="16">
        <v>7.2957491708999997E-2</v>
      </c>
      <c r="V65" s="8">
        <v>0.82378655411500001</v>
      </c>
      <c r="W65" s="8">
        <v>0.88861788617799997</v>
      </c>
      <c r="Z65" t="s">
        <v>54</v>
      </c>
    </row>
    <row r="66" spans="1:26" ht="13.2">
      <c r="A66" s="34" t="s">
        <v>30</v>
      </c>
      <c r="B66" s="4" t="s">
        <v>58</v>
      </c>
      <c r="C66" s="3">
        <v>3360</v>
      </c>
      <c r="D66" s="3">
        <v>2408</v>
      </c>
      <c r="E66" s="3">
        <v>1457</v>
      </c>
      <c r="F66" s="3">
        <v>186</v>
      </c>
      <c r="G66" s="3">
        <v>447</v>
      </c>
      <c r="H66" s="3">
        <v>1732</v>
      </c>
      <c r="I66" s="3">
        <v>42</v>
      </c>
      <c r="J66" s="3">
        <v>74</v>
      </c>
      <c r="K66" s="3">
        <v>1089</v>
      </c>
      <c r="L66" s="3">
        <v>10795</v>
      </c>
      <c r="M66" s="15">
        <v>0.31125521074500001</v>
      </c>
      <c r="N66" s="15">
        <v>0.22306623436699999</v>
      </c>
      <c r="O66" s="15">
        <v>0.13496989346900001</v>
      </c>
      <c r="P66" s="15">
        <v>1.7230199166E-2</v>
      </c>
      <c r="Q66" s="15">
        <v>4.1408059285999999E-2</v>
      </c>
      <c r="R66" s="15">
        <v>0.160444650301</v>
      </c>
      <c r="S66" s="15">
        <v>3.8906901339999999E-3</v>
      </c>
      <c r="T66" s="15">
        <v>6.8550254739999997E-3</v>
      </c>
      <c r="U66" s="16">
        <v>0.100880037054</v>
      </c>
      <c r="V66" s="8">
        <v>0.68652153774799995</v>
      </c>
      <c r="W66" s="8">
        <v>0.76941445182699997</v>
      </c>
      <c r="X66" s="20">
        <f>(V66-V67)*100</f>
        <v>-0.70687099900000883</v>
      </c>
      <c r="Y66" s="19">
        <f>(W66-W67)*100</f>
        <v>0.31445760780000054</v>
      </c>
      <c r="Z66" t="s">
        <v>55</v>
      </c>
    </row>
    <row r="67" spans="1:26" ht="13.2">
      <c r="A67" s="32"/>
      <c r="B67" s="4" t="s">
        <v>57</v>
      </c>
      <c r="C67" s="3">
        <v>3804</v>
      </c>
      <c r="D67" s="3">
        <v>2935</v>
      </c>
      <c r="E67" s="3">
        <v>1926</v>
      </c>
      <c r="F67" s="3">
        <v>154</v>
      </c>
      <c r="G67" s="3">
        <v>669</v>
      </c>
      <c r="H67" s="3">
        <v>1976</v>
      </c>
      <c r="I67" s="3">
        <v>45</v>
      </c>
      <c r="J67" s="3">
        <v>0</v>
      </c>
      <c r="K67" s="3">
        <v>1206</v>
      </c>
      <c r="L67" s="3">
        <v>12715</v>
      </c>
      <c r="M67" s="15">
        <v>0.29917420369600001</v>
      </c>
      <c r="N67" s="15">
        <v>0.23082972866599999</v>
      </c>
      <c r="O67" s="15">
        <v>0.15147463625599999</v>
      </c>
      <c r="P67" s="15">
        <v>1.2111679118999999E-2</v>
      </c>
      <c r="Q67" s="15">
        <v>5.2615021626999998E-2</v>
      </c>
      <c r="R67" s="15">
        <v>0.15540699960599999</v>
      </c>
      <c r="S67" s="15">
        <v>3.5391270149999999E-3</v>
      </c>
      <c r="T67" s="15">
        <v>0</v>
      </c>
      <c r="U67" s="16">
        <v>9.4848604010999996E-2</v>
      </c>
      <c r="V67" s="8">
        <v>0.69359024773800004</v>
      </c>
      <c r="W67" s="8">
        <v>0.76626987574899996</v>
      </c>
      <c r="X67" s="20">
        <f>(V67-V68)*100</f>
        <v>-1.8877115185999993</v>
      </c>
      <c r="Y67" s="20">
        <f>(W67-W68)*100</f>
        <v>-2.096416680400004</v>
      </c>
    </row>
    <row r="68" spans="1:26" ht="13.2">
      <c r="A68" s="33"/>
      <c r="B68" s="4" t="s">
        <v>56</v>
      </c>
      <c r="C68" s="3">
        <v>3690</v>
      </c>
      <c r="D68" s="3">
        <v>2971</v>
      </c>
      <c r="E68" s="3">
        <v>1905</v>
      </c>
      <c r="F68" s="3">
        <v>166</v>
      </c>
      <c r="G68" s="3">
        <v>596</v>
      </c>
      <c r="H68" s="3">
        <v>1721</v>
      </c>
      <c r="I68" s="3">
        <v>43</v>
      </c>
      <c r="J68" s="3">
        <v>0</v>
      </c>
      <c r="K68" s="3">
        <v>1164</v>
      </c>
      <c r="L68" s="3">
        <v>12256</v>
      </c>
      <c r="M68" s="15">
        <v>0.30107702349799997</v>
      </c>
      <c r="N68" s="15">
        <v>0.24241187989499999</v>
      </c>
      <c r="O68" s="15">
        <v>0.155434073107</v>
      </c>
      <c r="P68" s="15">
        <v>1.3544386421999999E-2</v>
      </c>
      <c r="Q68" s="15">
        <v>4.8629242819000003E-2</v>
      </c>
      <c r="R68" s="15">
        <v>0.14042101827600001</v>
      </c>
      <c r="S68" s="15">
        <v>3.508485639E-3</v>
      </c>
      <c r="T68" s="15">
        <v>0</v>
      </c>
      <c r="U68" s="16">
        <v>9.4973890339E-2</v>
      </c>
      <c r="V68" s="8">
        <v>0.71246736292400004</v>
      </c>
      <c r="W68" s="8">
        <v>0.787234042553</v>
      </c>
    </row>
    <row r="69" spans="1:26" ht="13.2">
      <c r="A69" s="34" t="s">
        <v>31</v>
      </c>
      <c r="B69" s="4" t="s">
        <v>58</v>
      </c>
      <c r="C69" s="3">
        <v>18135</v>
      </c>
      <c r="D69" s="3">
        <v>11371</v>
      </c>
      <c r="E69" s="3">
        <v>6691</v>
      </c>
      <c r="F69" s="3">
        <v>547</v>
      </c>
      <c r="G69" s="3">
        <v>1992</v>
      </c>
      <c r="H69" s="3">
        <v>7136</v>
      </c>
      <c r="I69" s="3">
        <v>139</v>
      </c>
      <c r="J69" s="3">
        <v>292</v>
      </c>
      <c r="K69" s="3">
        <v>4527</v>
      </c>
      <c r="L69" s="3">
        <v>50830</v>
      </c>
      <c r="M69" s="15">
        <v>0.35677749360599997</v>
      </c>
      <c r="N69" s="15">
        <v>0.22370647255500001</v>
      </c>
      <c r="O69" s="15">
        <v>0.131634861302</v>
      </c>
      <c r="P69" s="15">
        <v>1.0761361400000001E-2</v>
      </c>
      <c r="Q69" s="15">
        <v>3.9189455046E-2</v>
      </c>
      <c r="R69" s="15">
        <v>0.14038953373900001</v>
      </c>
      <c r="S69" s="15">
        <v>2.7346055470000002E-3</v>
      </c>
      <c r="T69" s="15">
        <v>5.7446389920000002E-3</v>
      </c>
      <c r="U69" s="16">
        <v>8.9061577808000003E-2</v>
      </c>
      <c r="V69" s="8">
        <v>0.72288018886399996</v>
      </c>
      <c r="W69" s="8">
        <v>0.79859164112900005</v>
      </c>
      <c r="X69" s="20">
        <f>(V69-V70)*100</f>
        <v>-3.558047085300009</v>
      </c>
      <c r="Y69" s="21">
        <f>(W69-W70)*100</f>
        <v>-2.3908455652999927</v>
      </c>
    </row>
    <row r="70" spans="1:26" ht="13.2">
      <c r="A70" s="32"/>
      <c r="B70" s="4" t="s">
        <v>57</v>
      </c>
      <c r="C70" s="3">
        <v>18793</v>
      </c>
      <c r="D70" s="3">
        <v>14246</v>
      </c>
      <c r="E70" s="3">
        <v>8745</v>
      </c>
      <c r="F70" s="3">
        <v>708</v>
      </c>
      <c r="G70" s="3">
        <v>2494</v>
      </c>
      <c r="H70" s="3">
        <v>6534</v>
      </c>
      <c r="I70" s="3">
        <v>142</v>
      </c>
      <c r="J70" s="3">
        <v>7</v>
      </c>
      <c r="K70" s="3">
        <v>4355</v>
      </c>
      <c r="L70" s="3">
        <v>56024</v>
      </c>
      <c r="M70" s="15">
        <v>0.33544552334700001</v>
      </c>
      <c r="N70" s="15">
        <v>0.254283878337</v>
      </c>
      <c r="O70" s="15">
        <v>0.15609381693499999</v>
      </c>
      <c r="P70" s="15">
        <v>1.2637441096000001E-2</v>
      </c>
      <c r="Q70" s="15">
        <v>4.4516635727000001E-2</v>
      </c>
      <c r="R70" s="15">
        <v>0.116628587748</v>
      </c>
      <c r="S70" s="15">
        <v>2.5346280160000001E-3</v>
      </c>
      <c r="T70" s="15">
        <v>1.2494645100000001E-4</v>
      </c>
      <c r="U70" s="16">
        <v>7.7734542338000007E-2</v>
      </c>
      <c r="V70" s="8">
        <v>0.75846065971700005</v>
      </c>
      <c r="W70" s="8">
        <v>0.82250009678199998</v>
      </c>
      <c r="X70" s="20">
        <f>(V70-V71)*100</f>
        <v>0.10580422600000583</v>
      </c>
      <c r="Y70" s="20">
        <f>(W70-W71)*100</f>
        <v>-0.23128183780000144</v>
      </c>
    </row>
    <row r="71" spans="1:26" ht="13.2">
      <c r="A71" s="33"/>
      <c r="B71" s="4" t="s">
        <v>56</v>
      </c>
      <c r="C71" s="3">
        <v>17590</v>
      </c>
      <c r="D71" s="3">
        <v>13097</v>
      </c>
      <c r="E71" s="3">
        <v>7672</v>
      </c>
      <c r="F71" s="3">
        <v>879</v>
      </c>
      <c r="G71" s="3">
        <v>2370</v>
      </c>
      <c r="H71" s="3">
        <v>5803</v>
      </c>
      <c r="I71" s="3">
        <v>161</v>
      </c>
      <c r="J71" s="3">
        <v>5</v>
      </c>
      <c r="K71" s="3">
        <v>4229</v>
      </c>
      <c r="L71" s="3">
        <v>51806</v>
      </c>
      <c r="M71" s="15">
        <v>0.339535961085</v>
      </c>
      <c r="N71" s="15">
        <v>0.25280855499299998</v>
      </c>
      <c r="O71" s="15">
        <v>0.148090954715</v>
      </c>
      <c r="P71" s="15">
        <v>1.6967146661999999E-2</v>
      </c>
      <c r="Q71" s="15">
        <v>4.5747596803000001E-2</v>
      </c>
      <c r="R71" s="15">
        <v>0.112014052426</v>
      </c>
      <c r="S71" s="15">
        <v>3.1077481369999999E-3</v>
      </c>
      <c r="T71" s="15">
        <v>9.6513917306875697E-5</v>
      </c>
      <c r="U71" s="16">
        <v>8.1631471257999993E-2</v>
      </c>
      <c r="V71" s="8">
        <v>0.75740261745699999</v>
      </c>
      <c r="W71" s="8">
        <v>0.82481291515999999</v>
      </c>
    </row>
    <row r="72" spans="1:26" ht="13.2">
      <c r="A72" s="34" t="s">
        <v>32</v>
      </c>
      <c r="B72" s="4" t="s">
        <v>58</v>
      </c>
      <c r="C72" s="3">
        <v>3413</v>
      </c>
      <c r="D72" s="3">
        <v>1789</v>
      </c>
      <c r="E72" s="3">
        <v>1119</v>
      </c>
      <c r="F72" s="3">
        <v>76</v>
      </c>
      <c r="G72" s="3">
        <v>322</v>
      </c>
      <c r="H72" s="3">
        <v>1116</v>
      </c>
      <c r="I72" s="3">
        <v>14</v>
      </c>
      <c r="J72" s="3">
        <v>36</v>
      </c>
      <c r="K72" s="3">
        <v>780</v>
      </c>
      <c r="L72" s="3">
        <v>8665</v>
      </c>
      <c r="M72" s="15">
        <v>0.39388343912200002</v>
      </c>
      <c r="N72" s="15">
        <v>0.206462781304</v>
      </c>
      <c r="O72" s="15">
        <v>0.12914021927200001</v>
      </c>
      <c r="P72" s="15">
        <v>8.7709174839999994E-3</v>
      </c>
      <c r="Q72" s="15">
        <v>3.7160992497999999E-2</v>
      </c>
      <c r="R72" s="15">
        <v>0.12879399884500001</v>
      </c>
      <c r="S72" s="15">
        <v>1.6156953260000001E-3</v>
      </c>
      <c r="T72" s="15">
        <v>4.1546451239999997E-3</v>
      </c>
      <c r="U72" s="16">
        <v>9.0017311020999996E-2</v>
      </c>
      <c r="V72" s="8">
        <v>0.73825735718399998</v>
      </c>
      <c r="W72" s="8">
        <v>0.81500828130900005</v>
      </c>
      <c r="X72" s="20">
        <f>(V72-V73)*100</f>
        <v>-1.7442264642000049</v>
      </c>
      <c r="Y72" s="20">
        <f>(W72-W73)*100</f>
        <v>-0.65587338439999643</v>
      </c>
    </row>
    <row r="73" spans="1:26" ht="13.2">
      <c r="A73" s="32"/>
      <c r="B73" s="4" t="s">
        <v>57</v>
      </c>
      <c r="C73" s="3">
        <v>3504</v>
      </c>
      <c r="D73" s="3">
        <v>2158</v>
      </c>
      <c r="E73" s="3">
        <v>1205</v>
      </c>
      <c r="F73" s="3">
        <v>127</v>
      </c>
      <c r="G73" s="3">
        <v>358</v>
      </c>
      <c r="H73" s="3">
        <v>1138</v>
      </c>
      <c r="I73" s="3">
        <v>23</v>
      </c>
      <c r="J73" s="3">
        <v>0</v>
      </c>
      <c r="K73" s="3">
        <v>742</v>
      </c>
      <c r="L73" s="3">
        <v>9255</v>
      </c>
      <c r="M73" s="15">
        <v>0.37860615883299997</v>
      </c>
      <c r="N73" s="15">
        <v>0.233171258779</v>
      </c>
      <c r="O73" s="15">
        <v>0.13019989195000001</v>
      </c>
      <c r="P73" s="15">
        <v>1.3722312263000001E-2</v>
      </c>
      <c r="Q73" s="15">
        <v>3.8681793625000002E-2</v>
      </c>
      <c r="R73" s="15">
        <v>0.122960561858</v>
      </c>
      <c r="S73" s="15">
        <v>2.4851431650000002E-3</v>
      </c>
      <c r="T73" s="15">
        <v>0</v>
      </c>
      <c r="U73" s="16">
        <v>8.0172879523999999E-2</v>
      </c>
      <c r="V73" s="8">
        <v>0.75569962182600003</v>
      </c>
      <c r="W73" s="8">
        <v>0.82156701515300001</v>
      </c>
      <c r="X73" s="20">
        <f>(V73-V74)*100</f>
        <v>-0.68600508259999415</v>
      </c>
      <c r="Y73" s="20">
        <f>(W73-W74)*100</f>
        <v>-0.60915093960000055</v>
      </c>
    </row>
    <row r="74" spans="1:26" ht="13.2">
      <c r="A74" s="33"/>
      <c r="B74" s="4" t="s">
        <v>56</v>
      </c>
      <c r="C74" s="3">
        <v>3307</v>
      </c>
      <c r="D74" s="3">
        <v>2091</v>
      </c>
      <c r="E74" s="3">
        <v>1205</v>
      </c>
      <c r="F74" s="3">
        <v>106</v>
      </c>
      <c r="G74" s="3">
        <v>328</v>
      </c>
      <c r="H74" s="3">
        <v>1042</v>
      </c>
      <c r="I74" s="3">
        <v>27</v>
      </c>
      <c r="J74" s="3">
        <v>0</v>
      </c>
      <c r="K74" s="3">
        <v>692</v>
      </c>
      <c r="L74" s="3">
        <v>8798</v>
      </c>
      <c r="M74" s="15">
        <v>0.37588088201800002</v>
      </c>
      <c r="N74" s="15">
        <v>0.23766765173900001</v>
      </c>
      <c r="O74" s="15">
        <v>0.13696294612400001</v>
      </c>
      <c r="P74" s="15">
        <v>1.2048192770999999E-2</v>
      </c>
      <c r="Q74" s="15">
        <v>3.7281200271999999E-2</v>
      </c>
      <c r="R74" s="15">
        <v>0.118436008183</v>
      </c>
      <c r="S74" s="15">
        <v>3.0688792900000002E-3</v>
      </c>
      <c r="T74" s="15">
        <v>0</v>
      </c>
      <c r="U74" s="16">
        <v>7.8654239599000003E-2</v>
      </c>
      <c r="V74" s="8">
        <v>0.76255967265199998</v>
      </c>
      <c r="W74" s="8">
        <v>0.82765852454900002</v>
      </c>
    </row>
    <row r="75" spans="1:26" ht="13.2">
      <c r="A75" s="34" t="s">
        <v>33</v>
      </c>
      <c r="B75" s="4" t="s">
        <v>58</v>
      </c>
      <c r="C75" s="3">
        <v>255</v>
      </c>
      <c r="D75" s="3">
        <v>104</v>
      </c>
      <c r="E75" s="3">
        <v>65</v>
      </c>
      <c r="F75" s="3">
        <v>5</v>
      </c>
      <c r="G75" s="3">
        <v>22</v>
      </c>
      <c r="H75" s="3">
        <v>76</v>
      </c>
      <c r="I75" s="3">
        <v>0</v>
      </c>
      <c r="J75" s="3">
        <v>3</v>
      </c>
      <c r="K75" s="3">
        <v>55</v>
      </c>
      <c r="L75" s="3">
        <v>585</v>
      </c>
      <c r="M75" s="15">
        <v>0.43589743589699997</v>
      </c>
      <c r="N75" s="15">
        <v>0.17777777777699999</v>
      </c>
      <c r="O75" s="15">
        <v>0.111111111111</v>
      </c>
      <c r="P75" s="15">
        <v>8.5470085469999992E-3</v>
      </c>
      <c r="Q75" s="15">
        <v>3.7606837605999997E-2</v>
      </c>
      <c r="R75" s="15">
        <v>0.12991452991399999</v>
      </c>
      <c r="S75" s="15">
        <v>0</v>
      </c>
      <c r="T75" s="15">
        <v>5.1282051279999998E-3</v>
      </c>
      <c r="U75" s="16">
        <v>9.4017094016999994E-2</v>
      </c>
      <c r="V75" s="8">
        <v>0.73333333333299999</v>
      </c>
      <c r="W75" s="8">
        <v>0.81404174572999999</v>
      </c>
      <c r="X75" s="20">
        <f>(V75-V76)*100</f>
        <v>3.1305252210000023</v>
      </c>
      <c r="Y75" s="20">
        <f>(W75-W76)*100</f>
        <v>5.2620425933999959</v>
      </c>
    </row>
    <row r="76" spans="1:26" ht="13.2">
      <c r="A76" s="32"/>
      <c r="B76" s="4" t="s">
        <v>57</v>
      </c>
      <c r="C76" s="3">
        <v>193</v>
      </c>
      <c r="D76" s="3">
        <v>154</v>
      </c>
      <c r="E76" s="3">
        <v>95</v>
      </c>
      <c r="F76" s="3">
        <v>8</v>
      </c>
      <c r="G76" s="3">
        <v>41</v>
      </c>
      <c r="H76" s="3">
        <v>99</v>
      </c>
      <c r="I76" s="3">
        <v>1</v>
      </c>
      <c r="J76" s="3">
        <v>0</v>
      </c>
      <c r="K76" s="3">
        <v>50</v>
      </c>
      <c r="L76" s="3">
        <v>641</v>
      </c>
      <c r="M76" s="15">
        <v>0.30109204368100001</v>
      </c>
      <c r="N76" s="15">
        <v>0.240249609984</v>
      </c>
      <c r="O76" s="15">
        <v>0.14820592823699999</v>
      </c>
      <c r="P76" s="15">
        <v>1.2480499218999999E-2</v>
      </c>
      <c r="Q76" s="15">
        <v>6.3962558502E-2</v>
      </c>
      <c r="R76" s="15">
        <v>0.15444617784699999</v>
      </c>
      <c r="S76" s="15">
        <v>1.560062402E-3</v>
      </c>
      <c r="T76" s="15">
        <v>0</v>
      </c>
      <c r="U76" s="16">
        <v>7.8003120124E-2</v>
      </c>
      <c r="V76" s="8">
        <v>0.70202808112299997</v>
      </c>
      <c r="W76" s="8">
        <v>0.76142131979600003</v>
      </c>
      <c r="X76" s="20">
        <f>(V76-V77)*100</f>
        <v>-3.0366285074000077</v>
      </c>
      <c r="Y76" s="20">
        <f>(W76-W77)*100</f>
        <v>-5.1078680203999971</v>
      </c>
    </row>
    <row r="77" spans="1:26" ht="13.2">
      <c r="A77" s="33"/>
      <c r="B77" s="4" t="s">
        <v>56</v>
      </c>
      <c r="C77" s="3">
        <v>236</v>
      </c>
      <c r="D77" s="3">
        <v>155</v>
      </c>
      <c r="E77" s="3">
        <v>63</v>
      </c>
      <c r="F77" s="3">
        <v>14</v>
      </c>
      <c r="G77" s="3">
        <v>18</v>
      </c>
      <c r="H77" s="3">
        <v>87</v>
      </c>
      <c r="I77" s="3">
        <v>3</v>
      </c>
      <c r="J77" s="3">
        <v>0</v>
      </c>
      <c r="K77" s="3">
        <v>63</v>
      </c>
      <c r="L77" s="3">
        <v>639</v>
      </c>
      <c r="M77" s="15">
        <v>0.36932707355200001</v>
      </c>
      <c r="N77" s="15">
        <v>0.24256651017200001</v>
      </c>
      <c r="O77" s="15">
        <v>9.8591549294999997E-2</v>
      </c>
      <c r="P77" s="15">
        <v>2.1909233175999999E-2</v>
      </c>
      <c r="Q77" s="15">
        <v>2.8169014084000001E-2</v>
      </c>
      <c r="R77" s="15">
        <v>0.13615023474099999</v>
      </c>
      <c r="S77" s="15">
        <v>4.6948356800000004E-3</v>
      </c>
      <c r="T77" s="15">
        <v>0</v>
      </c>
      <c r="U77" s="16">
        <v>9.8591549294999997E-2</v>
      </c>
      <c r="V77" s="8">
        <v>0.73239436619700005</v>
      </c>
      <c r="W77" s="8">
        <v>0.8125</v>
      </c>
    </row>
    <row r="78" spans="1:26" ht="13.2">
      <c r="A78" s="34" t="s">
        <v>34</v>
      </c>
      <c r="B78" s="4" t="s">
        <v>58</v>
      </c>
      <c r="C78" s="3">
        <v>1646</v>
      </c>
      <c r="D78" s="3">
        <v>842</v>
      </c>
      <c r="E78" s="3">
        <v>484</v>
      </c>
      <c r="F78" s="3">
        <v>52</v>
      </c>
      <c r="G78" s="3">
        <v>156</v>
      </c>
      <c r="H78" s="3">
        <v>406</v>
      </c>
      <c r="I78" s="3">
        <v>9</v>
      </c>
      <c r="J78" s="3">
        <v>14</v>
      </c>
      <c r="K78" s="3">
        <v>289</v>
      </c>
      <c r="L78" s="3">
        <v>3898</v>
      </c>
      <c r="M78" s="15">
        <v>0.42226782965600002</v>
      </c>
      <c r="N78" s="15">
        <v>0.216008209338</v>
      </c>
      <c r="O78" s="15">
        <v>0.124166239096</v>
      </c>
      <c r="P78" s="15">
        <v>1.3340174448E-2</v>
      </c>
      <c r="Q78" s="15">
        <v>4.0020523345000003E-2</v>
      </c>
      <c r="R78" s="15">
        <v>0.104155977424</v>
      </c>
      <c r="S78" s="15">
        <v>2.308876346E-3</v>
      </c>
      <c r="T78" s="15">
        <v>3.591585428E-3</v>
      </c>
      <c r="U78" s="16">
        <v>7.4140584915000002E-2</v>
      </c>
      <c r="V78" s="8">
        <v>0.77578245253900002</v>
      </c>
      <c r="W78" s="8">
        <v>0.84116828928999998</v>
      </c>
      <c r="X78" s="20">
        <f>(V78-V79)*100</f>
        <v>-3.1337053453999952</v>
      </c>
      <c r="Y78" s="20">
        <f>(W78-W79)*100</f>
        <v>-1.2298198129999993</v>
      </c>
    </row>
    <row r="79" spans="1:26" ht="13.2">
      <c r="A79" s="32"/>
      <c r="B79" s="4" t="s">
        <v>57</v>
      </c>
      <c r="C79" s="3">
        <v>2070</v>
      </c>
      <c r="D79" s="3">
        <v>1401</v>
      </c>
      <c r="E79" s="3">
        <v>886</v>
      </c>
      <c r="F79" s="3">
        <v>87</v>
      </c>
      <c r="G79" s="3">
        <v>214</v>
      </c>
      <c r="H79" s="3">
        <v>545</v>
      </c>
      <c r="I79" s="3">
        <v>4</v>
      </c>
      <c r="J79" s="3">
        <v>0</v>
      </c>
      <c r="K79" s="3">
        <v>299</v>
      </c>
      <c r="L79" s="3">
        <v>5506</v>
      </c>
      <c r="M79" s="15">
        <v>0.37595350526600002</v>
      </c>
      <c r="N79" s="15">
        <v>0.254449691245</v>
      </c>
      <c r="O79" s="15">
        <v>0.16091536505599999</v>
      </c>
      <c r="P79" s="15">
        <v>1.5800944423999999E-2</v>
      </c>
      <c r="Q79" s="15">
        <v>3.8866690882000003E-2</v>
      </c>
      <c r="R79" s="15">
        <v>9.8982927715000002E-2</v>
      </c>
      <c r="S79" s="15">
        <v>7.26480203E-4</v>
      </c>
      <c r="T79" s="15">
        <v>0</v>
      </c>
      <c r="U79" s="16">
        <v>5.4304395205000001E-2</v>
      </c>
      <c r="V79" s="8">
        <v>0.80711950599299997</v>
      </c>
      <c r="W79" s="8">
        <v>0.85346648741999998</v>
      </c>
      <c r="X79" s="20">
        <f>(V79-V80)*100</f>
        <v>-0.17776209759999828</v>
      </c>
      <c r="Y79" s="20">
        <f>(W79-W80)*100</f>
        <v>-0.98371723219999874</v>
      </c>
    </row>
    <row r="80" spans="1:26" ht="13.2">
      <c r="A80" s="33"/>
      <c r="B80" s="4" t="s">
        <v>56</v>
      </c>
      <c r="C80" s="3">
        <v>2047</v>
      </c>
      <c r="D80" s="3">
        <v>1363</v>
      </c>
      <c r="E80" s="3">
        <v>805</v>
      </c>
      <c r="F80" s="3">
        <v>149</v>
      </c>
      <c r="G80" s="3">
        <v>187</v>
      </c>
      <c r="H80" s="3">
        <v>492</v>
      </c>
      <c r="I80" s="3">
        <v>12</v>
      </c>
      <c r="J80" s="3">
        <v>0</v>
      </c>
      <c r="K80" s="3">
        <v>340</v>
      </c>
      <c r="L80" s="3">
        <v>5395</v>
      </c>
      <c r="M80" s="15">
        <v>0.37942539388300001</v>
      </c>
      <c r="N80" s="15">
        <v>0.25264133456900001</v>
      </c>
      <c r="O80" s="15">
        <v>0.14921223354900001</v>
      </c>
      <c r="P80" s="15">
        <v>2.7618164967000002E-2</v>
      </c>
      <c r="Q80" s="15">
        <v>3.4661723818E-2</v>
      </c>
      <c r="R80" s="15">
        <v>9.1195551436E-2</v>
      </c>
      <c r="S80" s="15">
        <v>2.2242817419999999E-3</v>
      </c>
      <c r="T80" s="15">
        <v>0</v>
      </c>
      <c r="U80" s="16">
        <v>6.3021316032999999E-2</v>
      </c>
      <c r="V80" s="8">
        <v>0.80889712696899996</v>
      </c>
      <c r="W80" s="8">
        <v>0.86330365974199996</v>
      </c>
    </row>
    <row r="81" spans="1:25" ht="13.2">
      <c r="A81" s="34" t="s">
        <v>21</v>
      </c>
      <c r="B81" s="4" t="s">
        <v>58</v>
      </c>
      <c r="C81" s="3">
        <v>3350</v>
      </c>
      <c r="D81" s="3">
        <v>1623</v>
      </c>
      <c r="E81" s="3">
        <v>702</v>
      </c>
      <c r="F81" s="3">
        <v>60</v>
      </c>
      <c r="G81" s="3">
        <v>145</v>
      </c>
      <c r="H81" s="3">
        <v>436</v>
      </c>
      <c r="I81" s="3">
        <v>10</v>
      </c>
      <c r="J81" s="3">
        <v>41</v>
      </c>
      <c r="K81" s="3">
        <v>291</v>
      </c>
      <c r="L81" s="3">
        <v>6658</v>
      </c>
      <c r="M81" s="15">
        <v>0.50315410032999996</v>
      </c>
      <c r="N81" s="15">
        <v>0.24376689696600001</v>
      </c>
      <c r="O81" s="15">
        <v>0.105437068188</v>
      </c>
      <c r="P81" s="15">
        <v>9.0117152289999995E-3</v>
      </c>
      <c r="Q81" s="15">
        <v>2.1778311804999999E-2</v>
      </c>
      <c r="R81" s="15">
        <v>6.5485130668999997E-2</v>
      </c>
      <c r="S81" s="15">
        <v>1.501952538E-3</v>
      </c>
      <c r="T81" s="15">
        <v>6.1580054069999999E-3</v>
      </c>
      <c r="U81" s="16">
        <v>4.3706818863999998E-2</v>
      </c>
      <c r="V81" s="8">
        <v>0.86136978071400006</v>
      </c>
      <c r="W81" s="8">
        <v>0.906576035409</v>
      </c>
      <c r="X81" s="20">
        <f>(V81-V82)*100</f>
        <v>-2.0707571757999976</v>
      </c>
      <c r="Y81" s="20">
        <f>(W81-W82)*100</f>
        <v>-1.0133795731000039</v>
      </c>
    </row>
    <row r="82" spans="1:25" ht="13.2">
      <c r="A82" s="32"/>
      <c r="B82" s="4" t="s">
        <v>57</v>
      </c>
      <c r="C82" s="3">
        <v>4604</v>
      </c>
      <c r="D82" s="3">
        <v>3008</v>
      </c>
      <c r="E82" s="3">
        <v>1125</v>
      </c>
      <c r="F82" s="3">
        <v>112</v>
      </c>
      <c r="G82" s="3">
        <v>215</v>
      </c>
      <c r="H82" s="3">
        <v>579</v>
      </c>
      <c r="I82" s="3">
        <v>10</v>
      </c>
      <c r="J82" s="3">
        <v>0</v>
      </c>
      <c r="K82" s="3">
        <v>379</v>
      </c>
      <c r="L82" s="3">
        <v>10032</v>
      </c>
      <c r="M82" s="15">
        <v>0.458931419457</v>
      </c>
      <c r="N82" s="15">
        <v>0.29984051036600001</v>
      </c>
      <c r="O82" s="15">
        <v>0.112141148325</v>
      </c>
      <c r="P82" s="15">
        <v>1.1164274322E-2</v>
      </c>
      <c r="Q82" s="15">
        <v>2.1431419457000001E-2</v>
      </c>
      <c r="R82" s="15">
        <v>5.7715311004E-2</v>
      </c>
      <c r="S82" s="15">
        <v>9.9681020699999992E-4</v>
      </c>
      <c r="T82" s="15">
        <v>0</v>
      </c>
      <c r="U82" s="16">
        <v>3.7779106857999997E-2</v>
      </c>
      <c r="V82" s="8">
        <v>0.88207735247200003</v>
      </c>
      <c r="W82" s="8">
        <v>0.91670983114000004</v>
      </c>
      <c r="X82" s="20">
        <f>(V82-V83)*100</f>
        <v>1.3182536670000022</v>
      </c>
      <c r="Y82" s="20">
        <f>(W82-W83)*100</f>
        <v>0.59112989020000395</v>
      </c>
    </row>
    <row r="83" spans="1:25" ht="13.2">
      <c r="A83" s="33"/>
      <c r="B83" s="4" t="s">
        <v>56</v>
      </c>
      <c r="C83" s="3">
        <v>5499</v>
      </c>
      <c r="D83" s="3">
        <v>3355</v>
      </c>
      <c r="E83" s="3">
        <v>1331</v>
      </c>
      <c r="F83" s="3">
        <v>240</v>
      </c>
      <c r="G83" s="3">
        <v>293</v>
      </c>
      <c r="H83" s="3">
        <v>709</v>
      </c>
      <c r="I83" s="3">
        <v>19</v>
      </c>
      <c r="J83" s="3">
        <v>1</v>
      </c>
      <c r="K83" s="3">
        <v>551</v>
      </c>
      <c r="L83" s="3">
        <v>11998</v>
      </c>
      <c r="M83" s="15">
        <v>0.45832638773099998</v>
      </c>
      <c r="N83" s="15">
        <v>0.27962993832299998</v>
      </c>
      <c r="O83" s="15">
        <v>0.110935155859</v>
      </c>
      <c r="P83" s="15">
        <v>2.0003333888000002E-2</v>
      </c>
      <c r="Q83" s="15">
        <v>2.4420736788999999E-2</v>
      </c>
      <c r="R83" s="15">
        <v>5.9093182197000001E-2</v>
      </c>
      <c r="S83" s="15">
        <v>1.583597266E-3</v>
      </c>
      <c r="T83" s="15">
        <v>8.3347224537422902E-5</v>
      </c>
      <c r="U83" s="16">
        <v>4.5924320720000002E-2</v>
      </c>
      <c r="V83" s="8">
        <v>0.86889481580200001</v>
      </c>
      <c r="W83" s="8">
        <v>0.910798532238</v>
      </c>
    </row>
    <row r="84" spans="1:25" ht="13.2">
      <c r="A84" s="34" t="s">
        <v>35</v>
      </c>
      <c r="B84" s="4" t="s">
        <v>58</v>
      </c>
      <c r="C84" s="3">
        <v>51252</v>
      </c>
      <c r="D84" s="3">
        <v>22776</v>
      </c>
      <c r="E84" s="3">
        <v>11157</v>
      </c>
      <c r="F84" s="3">
        <v>1347</v>
      </c>
      <c r="G84" s="3">
        <v>3025</v>
      </c>
      <c r="H84" s="3">
        <v>9869</v>
      </c>
      <c r="I84" s="3">
        <v>134</v>
      </c>
      <c r="J84" s="3">
        <v>575</v>
      </c>
      <c r="K84" s="3">
        <v>7263</v>
      </c>
      <c r="L84" s="3">
        <v>107398</v>
      </c>
      <c r="M84" s="15">
        <v>0.477215590606</v>
      </c>
      <c r="N84" s="15">
        <v>0.21207098828599999</v>
      </c>
      <c r="O84" s="15">
        <v>0.10388461609999999</v>
      </c>
      <c r="P84" s="15">
        <v>1.2542133E-2</v>
      </c>
      <c r="Q84" s="15">
        <v>2.8166260079E-2</v>
      </c>
      <c r="R84" s="15">
        <v>9.1891841560999998E-2</v>
      </c>
      <c r="S84" s="15">
        <v>1.2476954870000001E-3</v>
      </c>
      <c r="T84" s="15">
        <v>5.3539172050000002E-3</v>
      </c>
      <c r="U84" s="16">
        <v>6.7626957670999993E-2</v>
      </c>
      <c r="V84" s="8">
        <v>0.80571332799399997</v>
      </c>
      <c r="W84" s="8">
        <v>0.86914423463199997</v>
      </c>
      <c r="X84" s="20">
        <f>(V84-V85)*100</f>
        <v>-2.0197844401000031</v>
      </c>
      <c r="Y84" s="20">
        <f>(W84-W85)*100</f>
        <v>-1.2060698437000084</v>
      </c>
    </row>
    <row r="85" spans="1:25" ht="13.2">
      <c r="A85" s="32"/>
      <c r="B85" s="4" t="s">
        <v>57</v>
      </c>
      <c r="C85" s="3">
        <v>54696</v>
      </c>
      <c r="D85" s="3">
        <v>27600</v>
      </c>
      <c r="E85" s="3">
        <v>13083</v>
      </c>
      <c r="F85" s="3">
        <v>1654</v>
      </c>
      <c r="G85" s="3">
        <v>3570</v>
      </c>
      <c r="H85" s="3">
        <v>9357</v>
      </c>
      <c r="I85" s="3">
        <v>154</v>
      </c>
      <c r="J85" s="3">
        <v>14</v>
      </c>
      <c r="K85" s="3">
        <v>7358</v>
      </c>
      <c r="L85" s="3">
        <v>117486</v>
      </c>
      <c r="M85" s="15">
        <v>0.46555334252500002</v>
      </c>
      <c r="N85" s="15">
        <v>0.23492160768000001</v>
      </c>
      <c r="O85" s="15">
        <v>0.111357949032</v>
      </c>
      <c r="P85" s="15">
        <v>1.4078273154999999E-2</v>
      </c>
      <c r="Q85" s="15">
        <v>3.0386599253999998E-2</v>
      </c>
      <c r="R85" s="15">
        <v>7.9643531995000003E-2</v>
      </c>
      <c r="S85" s="15">
        <v>1.3107944769999999E-3</v>
      </c>
      <c r="T85" s="15">
        <v>1.19163134E-4</v>
      </c>
      <c r="U85" s="16">
        <v>6.2628738742999998E-2</v>
      </c>
      <c r="V85" s="8">
        <v>0.825911172395</v>
      </c>
      <c r="W85" s="8">
        <v>0.88120493306900005</v>
      </c>
      <c r="X85" s="20">
        <f>(V85-V86)*100</f>
        <v>0.25388219830000391</v>
      </c>
      <c r="Y85" s="20">
        <f>(W85-W86)*100</f>
        <v>8.8225736600000548E-2</v>
      </c>
    </row>
    <row r="86" spans="1:25" ht="13.2">
      <c r="A86" s="33"/>
      <c r="B86" s="4" t="s">
        <v>56</v>
      </c>
      <c r="C86" s="3">
        <v>53095</v>
      </c>
      <c r="D86" s="3">
        <v>27471</v>
      </c>
      <c r="E86" s="3">
        <v>13139</v>
      </c>
      <c r="F86" s="3">
        <v>1891</v>
      </c>
      <c r="G86" s="3">
        <v>3626</v>
      </c>
      <c r="H86" s="3">
        <v>9204</v>
      </c>
      <c r="I86" s="3">
        <v>166</v>
      </c>
      <c r="J86" s="3">
        <v>1</v>
      </c>
      <c r="K86" s="3">
        <v>7510</v>
      </c>
      <c r="L86" s="3">
        <v>116103</v>
      </c>
      <c r="M86" s="15">
        <v>0.45730945798099998</v>
      </c>
      <c r="N86" s="15">
        <v>0.23660887315500001</v>
      </c>
      <c r="O86" s="15">
        <v>0.113166757103</v>
      </c>
      <c r="P86" s="15">
        <v>1.6287262172000001E-2</v>
      </c>
      <c r="Q86" s="15">
        <v>3.1230889812999998E-2</v>
      </c>
      <c r="R86" s="15">
        <v>7.9274437352999994E-2</v>
      </c>
      <c r="S86" s="15">
        <v>1.4297649499999999E-3</v>
      </c>
      <c r="T86" s="15">
        <v>8.6130418679965206E-6</v>
      </c>
      <c r="U86" s="16">
        <v>6.4683944428000004E-2</v>
      </c>
      <c r="V86" s="8">
        <v>0.82337235041199996</v>
      </c>
      <c r="W86" s="8">
        <v>0.88032267570300005</v>
      </c>
    </row>
    <row r="87" spans="1:25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5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5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5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5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5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5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5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5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</sheetData>
  <mergeCells count="54">
    <mergeCell ref="A93:W93"/>
    <mergeCell ref="A94:W94"/>
    <mergeCell ref="A95:W95"/>
    <mergeCell ref="A96:W96"/>
    <mergeCell ref="A97:W97"/>
    <mergeCell ref="A88:W88"/>
    <mergeCell ref="A89:W89"/>
    <mergeCell ref="A90:W90"/>
    <mergeCell ref="A91:W91"/>
    <mergeCell ref="A92:W92"/>
    <mergeCell ref="A75:A77"/>
    <mergeCell ref="A78:A80"/>
    <mergeCell ref="A81:A83"/>
    <mergeCell ref="A84:A86"/>
    <mergeCell ref="A87:W87"/>
    <mergeCell ref="A60:A62"/>
    <mergeCell ref="A63:A65"/>
    <mergeCell ref="A66:A68"/>
    <mergeCell ref="A69:A71"/>
    <mergeCell ref="A72:A74"/>
    <mergeCell ref="A51:A53"/>
    <mergeCell ref="A54:A56"/>
    <mergeCell ref="A57:W57"/>
    <mergeCell ref="A58:B59"/>
    <mergeCell ref="C58:L58"/>
    <mergeCell ref="M58:W58"/>
    <mergeCell ref="A36:A38"/>
    <mergeCell ref="A39:A41"/>
    <mergeCell ref="A42:A44"/>
    <mergeCell ref="A45:A47"/>
    <mergeCell ref="A48:A50"/>
    <mergeCell ref="A24:A26"/>
    <mergeCell ref="A27:A29"/>
    <mergeCell ref="A30:A32"/>
    <mergeCell ref="A33:W33"/>
    <mergeCell ref="A34:B35"/>
    <mergeCell ref="C34:L34"/>
    <mergeCell ref="M34:W34"/>
    <mergeCell ref="A15:A17"/>
    <mergeCell ref="A18:A20"/>
    <mergeCell ref="A21:W21"/>
    <mergeCell ref="A22:B23"/>
    <mergeCell ref="C22:L22"/>
    <mergeCell ref="M22:W22"/>
    <mergeCell ref="A9:A11"/>
    <mergeCell ref="A12:W12"/>
    <mergeCell ref="A13:B14"/>
    <mergeCell ref="C13:L13"/>
    <mergeCell ref="M13:W13"/>
    <mergeCell ref="A1:B2"/>
    <mergeCell ref="C1:L1"/>
    <mergeCell ref="M1:W1"/>
    <mergeCell ref="A3:A5"/>
    <mergeCell ref="A6:A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Demo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Hsu, Li-Ling</dc:creator>
  <cp:lastModifiedBy>Hsu, Li-Ling</cp:lastModifiedBy>
  <dcterms:created xsi:type="dcterms:W3CDTF">2021-01-05T18:07:02Z</dcterms:created>
  <dcterms:modified xsi:type="dcterms:W3CDTF">2021-01-07T15:56:02Z</dcterms:modified>
</cp:coreProperties>
</file>