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7160" windowHeight="4125" activeTab="0"/>
  </bookViews>
  <sheets>
    <sheet name="Case Studies" sheetId="1" r:id="rId1"/>
  </sheets>
  <definedNames>
    <definedName name="_xlnm.Print_Area" localSheetId="0">'Case Studies'!$A$1:$H$137</definedName>
  </definedNames>
  <calcPr fullCalcOnLoad="1"/>
</workbook>
</file>

<file path=xl/sharedStrings.xml><?xml version="1.0" encoding="utf-8"?>
<sst xmlns="http://schemas.openxmlformats.org/spreadsheetml/2006/main" count="260" uniqueCount="178">
  <si>
    <t xml:space="preserve">Prereq 1 </t>
  </si>
  <si>
    <t>Erosion &amp; Sedimentation Control</t>
  </si>
  <si>
    <t>Required</t>
  </si>
  <si>
    <t xml:space="preserve">Prereq 2 </t>
  </si>
  <si>
    <t>Age of Building</t>
  </si>
  <si>
    <t xml:space="preserve">Credit 1.1 </t>
  </si>
  <si>
    <t xml:space="preserve">Credit 1.2 </t>
  </si>
  <si>
    <t xml:space="preserve">Credit 2 </t>
  </si>
  <si>
    <t>High Development Density Building &amp; Area</t>
  </si>
  <si>
    <t>Credit 3.1</t>
  </si>
  <si>
    <t>Credit 3.2</t>
  </si>
  <si>
    <t>Credit 3.3</t>
  </si>
  <si>
    <t>Credit 3.4</t>
  </si>
  <si>
    <t>Credit 4.1</t>
  </si>
  <si>
    <t>Credit 4.2</t>
  </si>
  <si>
    <t>Credit 5.1</t>
  </si>
  <si>
    <t>Credit 5.2</t>
  </si>
  <si>
    <t>Credit 6.1</t>
  </si>
  <si>
    <t>Credit 6.2</t>
  </si>
  <si>
    <t xml:space="preserve">Credit 7 </t>
  </si>
  <si>
    <t>Light Pollution Reduction</t>
  </si>
  <si>
    <t>Water Efficiency</t>
  </si>
  <si>
    <t>Minimum Water Efficiency</t>
  </si>
  <si>
    <t>Prereq 2</t>
  </si>
  <si>
    <t>Discharge Water Compliance</t>
  </si>
  <si>
    <t>Credit 1.1</t>
  </si>
  <si>
    <t>Credit 1.2</t>
  </si>
  <si>
    <t>Innovative Wastewater Technologies</t>
  </si>
  <si>
    <t>Energy &amp; Atmosphere</t>
  </si>
  <si>
    <t>Existing Building Commissioning</t>
  </si>
  <si>
    <t xml:space="preserve">Prereq 3 </t>
  </si>
  <si>
    <t>Ozone Protection</t>
  </si>
  <si>
    <t>Credit 1.3</t>
  </si>
  <si>
    <t>Credit 1.4</t>
  </si>
  <si>
    <t>Credit 2.1</t>
  </si>
  <si>
    <t>Credit 2.2</t>
  </si>
  <si>
    <t>Credit 2.3</t>
  </si>
  <si>
    <t>Credit 2.4</t>
  </si>
  <si>
    <t xml:space="preserve">Credit 3.1 </t>
  </si>
  <si>
    <t xml:space="preserve">Credit 3.2 </t>
  </si>
  <si>
    <t xml:space="preserve">Credit 3.3 </t>
  </si>
  <si>
    <t xml:space="preserve">Credit 4 </t>
  </si>
  <si>
    <t>Additional Ozone Protection</t>
  </si>
  <si>
    <t xml:space="preserve">Credit 5.1 </t>
  </si>
  <si>
    <t>Credit 5.3</t>
  </si>
  <si>
    <t>Credit 5.4</t>
  </si>
  <si>
    <t xml:space="preserve">Credit 6 </t>
  </si>
  <si>
    <t>Documenting Sustainable Building Cost Impacts</t>
  </si>
  <si>
    <t>Materials &amp; Resources</t>
  </si>
  <si>
    <t>Prereq 1.1</t>
  </si>
  <si>
    <t>Prereq 1.2</t>
  </si>
  <si>
    <t>Credit 2.5</t>
  </si>
  <si>
    <t>Credit 4.3</t>
  </si>
  <si>
    <t>Credit 6</t>
  </si>
  <si>
    <t>Indoor Environmental Quality</t>
  </si>
  <si>
    <t>Outside Air Introduction &amp; Exhaust Systems</t>
  </si>
  <si>
    <t>Prereq 3</t>
  </si>
  <si>
    <t>Asbestos Removal or Encapsulation</t>
  </si>
  <si>
    <t>Prereq 4</t>
  </si>
  <si>
    <t>PCB Removal</t>
  </si>
  <si>
    <t xml:space="preserve">Credit 1 </t>
  </si>
  <si>
    <t>Outside Air Delivery Monitoring</t>
  </si>
  <si>
    <t>Increased Ventilation</t>
  </si>
  <si>
    <t>Credit 3</t>
  </si>
  <si>
    <t>Construction IAQ Management Plan</t>
  </si>
  <si>
    <t>Credit 7.1</t>
  </si>
  <si>
    <t>Credit 7.2</t>
  </si>
  <si>
    <t>Credit 8.1</t>
  </si>
  <si>
    <t>Credit 8.2</t>
  </si>
  <si>
    <t>Credit 8.3</t>
  </si>
  <si>
    <t>Credit 8.4</t>
  </si>
  <si>
    <t>Credit 9</t>
  </si>
  <si>
    <t>Contemporary IAQ Practice</t>
  </si>
  <si>
    <t>Credit 10.1</t>
  </si>
  <si>
    <t>Credit 10.2</t>
  </si>
  <si>
    <t>Credit 10.3</t>
  </si>
  <si>
    <t>Credit 10.6</t>
  </si>
  <si>
    <t>LEED™ Accredited Professional</t>
  </si>
  <si>
    <t>Yes</t>
  </si>
  <si>
    <t>?</t>
  </si>
  <si>
    <t>No</t>
  </si>
  <si>
    <t>Y</t>
  </si>
  <si>
    <t>Registered Building Checklist</t>
  </si>
  <si>
    <r>
      <t>Plan for Green Site &amp; Building Exterior Management -</t>
    </r>
    <r>
      <rPr>
        <sz val="10"/>
        <rFont val="Arial"/>
        <family val="2"/>
      </rPr>
      <t xml:space="preserve"> 4 specific actions</t>
    </r>
  </si>
  <si>
    <r>
      <t>Plan for Green Site &amp; Building Exterior Management -</t>
    </r>
    <r>
      <rPr>
        <sz val="10"/>
        <rFont val="Arial"/>
        <family val="2"/>
      </rPr>
      <t xml:space="preserve"> 8 specific actions</t>
    </r>
  </si>
  <si>
    <r>
      <t>Alternative Transportation -</t>
    </r>
    <r>
      <rPr>
        <sz val="10"/>
        <rFont val="Arial"/>
        <family val="2"/>
      </rPr>
      <t xml:space="preserve"> Public Transportation Access</t>
    </r>
  </si>
  <si>
    <r>
      <t>Alternative Transportation -</t>
    </r>
    <r>
      <rPr>
        <sz val="10"/>
        <rFont val="Arial"/>
        <family val="2"/>
      </rPr>
      <t xml:space="preserve"> Bicycle Storage &amp; Changing Rooms</t>
    </r>
  </si>
  <si>
    <r>
      <t>Alternative Transportation -</t>
    </r>
    <r>
      <rPr>
        <sz val="10"/>
        <rFont val="Arial"/>
        <family val="2"/>
      </rPr>
      <t xml:space="preserve"> Alternative Fuel Vehicles</t>
    </r>
  </si>
  <si>
    <r>
      <t>Alternative Transportation -</t>
    </r>
    <r>
      <rPr>
        <sz val="10"/>
        <rFont val="Arial"/>
        <family val="2"/>
      </rPr>
      <t xml:space="preserve"> Car Pooling &amp; Telecommuting</t>
    </r>
  </si>
  <si>
    <r>
      <t>Reduced Site Disturbance -</t>
    </r>
    <r>
      <rPr>
        <sz val="10"/>
        <rFont val="Arial"/>
        <family val="2"/>
      </rPr>
      <t xml:space="preserve"> Protect or Restore Open Space (50% of site area)</t>
    </r>
  </si>
  <si>
    <r>
      <t xml:space="preserve">Reduced Site Disturbance - </t>
    </r>
    <r>
      <rPr>
        <sz val="10"/>
        <rFont val="Arial"/>
        <family val="2"/>
      </rPr>
      <t>Protect or Restore Open Space (75% of site area)</t>
    </r>
  </si>
  <si>
    <r>
      <t>Stormwater Management -</t>
    </r>
    <r>
      <rPr>
        <sz val="10"/>
        <rFont val="Arial"/>
        <family val="2"/>
      </rPr>
      <t xml:space="preserve"> 25% Rate and Quantity Reduction</t>
    </r>
  </si>
  <si>
    <r>
      <t xml:space="preserve">Stormwater Management - </t>
    </r>
    <r>
      <rPr>
        <sz val="10"/>
        <rFont val="Arial"/>
        <family val="2"/>
      </rPr>
      <t>50% Rate and Quantity Reduction</t>
    </r>
  </si>
  <si>
    <r>
      <t>Heat Island Reduction -</t>
    </r>
    <r>
      <rPr>
        <sz val="10"/>
        <rFont val="Arial"/>
        <family val="2"/>
      </rPr>
      <t xml:space="preserve"> Non-Roof</t>
    </r>
  </si>
  <si>
    <r>
      <t>Heat Island Reduction -</t>
    </r>
    <r>
      <rPr>
        <sz val="10"/>
        <rFont val="Arial"/>
        <family val="2"/>
      </rPr>
      <t xml:space="preserve"> Roof</t>
    </r>
  </si>
  <si>
    <r>
      <t>Water Efficient Landscaping -</t>
    </r>
    <r>
      <rPr>
        <sz val="10"/>
        <rFont val="Arial"/>
        <family val="2"/>
      </rPr>
      <t xml:space="preserve"> Reduce Potable Water Use by 50%</t>
    </r>
  </si>
  <si>
    <r>
      <t>Water Efficient Landscaping</t>
    </r>
    <r>
      <rPr>
        <sz val="10"/>
        <rFont val="Arial"/>
        <family val="2"/>
      </rPr>
      <t xml:space="preserve"> - Reduce Potable Water Use by 95%</t>
    </r>
  </si>
  <si>
    <r>
      <t>Water Use Reduction -</t>
    </r>
    <r>
      <rPr>
        <sz val="10"/>
        <rFont val="Arial"/>
        <family val="2"/>
      </rPr>
      <t xml:space="preserve"> 10% Reduction</t>
    </r>
  </si>
  <si>
    <r>
      <t>Water Use Reduction -</t>
    </r>
    <r>
      <rPr>
        <sz val="10"/>
        <rFont val="Arial"/>
        <family val="2"/>
      </rPr>
      <t xml:space="preserve"> 20% Reduction</t>
    </r>
  </si>
  <si>
    <r>
      <t>Minimum Energy Performance</t>
    </r>
    <r>
      <rPr>
        <sz val="10"/>
        <rFont val="Arial"/>
        <family val="2"/>
      </rPr>
      <t xml:space="preserve"> - Energy Star 60</t>
    </r>
  </si>
  <si>
    <r>
      <t>Renewable Energy -</t>
    </r>
    <r>
      <rPr>
        <sz val="10"/>
        <rFont val="Arial"/>
        <family val="2"/>
      </rPr>
      <t xml:space="preserve"> On-site 3% / Off-site 15%</t>
    </r>
  </si>
  <si>
    <r>
      <t>Renewable Energy</t>
    </r>
    <r>
      <rPr>
        <sz val="10"/>
        <rFont val="Arial"/>
        <family val="2"/>
      </rPr>
      <t xml:space="preserve"> - On-site 6% / Off-site 30%</t>
    </r>
  </si>
  <si>
    <r>
      <t>Renewable Energy</t>
    </r>
    <r>
      <rPr>
        <sz val="10"/>
        <rFont val="Arial"/>
        <family val="2"/>
      </rPr>
      <t xml:space="preserve"> - On-site 9% / Off-site 45%</t>
    </r>
  </si>
  <si>
    <r>
      <t>Renewable Energy</t>
    </r>
    <r>
      <rPr>
        <sz val="10"/>
        <rFont val="Arial"/>
        <family val="2"/>
      </rPr>
      <t xml:space="preserve"> - On-site 12% / Off-site 60%</t>
    </r>
  </si>
  <si>
    <r>
      <t>Building Operation &amp; Maintenance -</t>
    </r>
    <r>
      <rPr>
        <sz val="10"/>
        <rFont val="Arial"/>
        <family val="2"/>
      </rPr>
      <t xml:space="preserve"> Staff Education</t>
    </r>
  </si>
  <si>
    <r>
      <t>Building Operation &amp; Maintenance -</t>
    </r>
    <r>
      <rPr>
        <sz val="10"/>
        <rFont val="Arial"/>
        <family val="2"/>
      </rPr>
      <t xml:space="preserve"> Building Systems Maintenance</t>
    </r>
  </si>
  <si>
    <r>
      <t>Building Operation &amp; Maintenance -</t>
    </r>
    <r>
      <rPr>
        <sz val="10"/>
        <rFont val="Arial"/>
        <family val="2"/>
      </rPr>
      <t xml:space="preserve"> Building Systems Monitoring</t>
    </r>
  </si>
  <si>
    <r>
      <t>Performance Measurement -</t>
    </r>
    <r>
      <rPr>
        <sz val="10"/>
        <rFont val="Arial"/>
        <family val="2"/>
      </rPr>
      <t xml:space="preserve"> Enhanced Metering (4 specific actions)</t>
    </r>
  </si>
  <si>
    <r>
      <t>Performance Measurement -</t>
    </r>
    <r>
      <rPr>
        <sz val="10"/>
        <rFont val="Arial"/>
        <family val="2"/>
      </rPr>
      <t xml:space="preserve"> Enhanced Metering (8 specific actions)</t>
    </r>
  </si>
  <si>
    <r>
      <t>Performance Measurement -</t>
    </r>
    <r>
      <rPr>
        <sz val="10"/>
        <rFont val="Arial"/>
        <family val="2"/>
      </rPr>
      <t xml:space="preserve"> Enhanced Metering (12 specific actions)</t>
    </r>
  </si>
  <si>
    <r>
      <t>Performance Measurement</t>
    </r>
    <r>
      <rPr>
        <sz val="10"/>
        <rFont val="Arial"/>
        <family val="2"/>
      </rPr>
      <t xml:space="preserve"> - Emission Reduction Reporting</t>
    </r>
  </si>
  <si>
    <r>
      <t>Source Reduction &amp; Waste Management</t>
    </r>
    <r>
      <rPr>
        <sz val="10"/>
        <rFont val="Arial"/>
        <family val="2"/>
      </rPr>
      <t xml:space="preserve"> - Waste Stream Audit</t>
    </r>
  </si>
  <si>
    <r>
      <t>Source Reduction &amp; Waste Management -</t>
    </r>
    <r>
      <rPr>
        <sz val="10"/>
        <rFont val="Arial"/>
        <family val="2"/>
      </rPr>
      <t xml:space="preserve"> Storage &amp; Collection</t>
    </r>
  </si>
  <si>
    <r>
      <t>Toxic Material Source Reduction -</t>
    </r>
    <r>
      <rPr>
        <sz val="10"/>
        <rFont val="Arial"/>
        <family val="2"/>
      </rPr>
      <t xml:space="preserve"> Reduced Mercury in Light Bulbs</t>
    </r>
  </si>
  <si>
    <r>
      <t>Construction, Demolition &amp; Renovation Waste Management -</t>
    </r>
    <r>
      <rPr>
        <sz val="10"/>
        <rFont val="Arial"/>
        <family val="2"/>
      </rPr>
      <t xml:space="preserve"> Divert 50% </t>
    </r>
  </si>
  <si>
    <r>
      <t>Construction, Demolition &amp; Renovation Waste Management -</t>
    </r>
    <r>
      <rPr>
        <sz val="10"/>
        <rFont val="Arial"/>
        <family val="2"/>
      </rPr>
      <t xml:space="preserve"> Divert 75% </t>
    </r>
  </si>
  <si>
    <r>
      <t>Optimize Use of Alternative Materials</t>
    </r>
    <r>
      <rPr>
        <sz val="10"/>
        <rFont val="Arial"/>
        <family val="2"/>
      </rPr>
      <t xml:space="preserve"> - 10% of Total Purchases</t>
    </r>
  </si>
  <si>
    <r>
      <t>Optimize Use of Alternative Materials</t>
    </r>
    <r>
      <rPr>
        <sz val="10"/>
        <rFont val="Arial"/>
        <family val="2"/>
      </rPr>
      <t xml:space="preserve"> - 20% of Total Purchases</t>
    </r>
  </si>
  <si>
    <r>
      <t>Optimize Use of Alternative Materials</t>
    </r>
    <r>
      <rPr>
        <sz val="10"/>
        <rFont val="Arial"/>
        <family val="2"/>
      </rPr>
      <t xml:space="preserve"> - 30% of Total Purchases</t>
    </r>
  </si>
  <si>
    <r>
      <t>Optimize Use of Alternative Materials</t>
    </r>
    <r>
      <rPr>
        <sz val="10"/>
        <rFont val="Arial"/>
        <family val="2"/>
      </rPr>
      <t xml:space="preserve"> - 40% of Total Purchases</t>
    </r>
  </si>
  <si>
    <r>
      <t>Optimize Use of Alternative Materials</t>
    </r>
    <r>
      <rPr>
        <sz val="10"/>
        <rFont val="Arial"/>
        <family val="2"/>
      </rPr>
      <t xml:space="preserve"> - 50% of Total Purchases</t>
    </r>
  </si>
  <si>
    <r>
      <t>Optimize Use of IAQ Compliant Products</t>
    </r>
    <r>
      <rPr>
        <sz val="10"/>
        <rFont val="Arial"/>
        <family val="2"/>
      </rPr>
      <t xml:space="preserve"> - 45% of Annual Purchases</t>
    </r>
  </si>
  <si>
    <r>
      <t>Optimize Use of IAQ Compliant Products</t>
    </r>
    <r>
      <rPr>
        <sz val="10"/>
        <rFont val="Arial"/>
        <family val="2"/>
      </rPr>
      <t xml:space="preserve"> - 90% of Annual Purchases</t>
    </r>
  </si>
  <si>
    <r>
      <t>Sustainable Cleaning Products &amp; Materials</t>
    </r>
    <r>
      <rPr>
        <sz val="10"/>
        <rFont val="Arial"/>
        <family val="2"/>
      </rPr>
      <t xml:space="preserve"> - 30% of Annual Purchases</t>
    </r>
  </si>
  <si>
    <r>
      <t>Sustainable Cleaning Products &amp; Materials</t>
    </r>
    <r>
      <rPr>
        <sz val="10"/>
        <rFont val="Arial"/>
        <family val="2"/>
      </rPr>
      <t xml:space="preserve"> - 60% of Annual Purchases</t>
    </r>
  </si>
  <si>
    <r>
      <t>Sustainable Cleaning Products &amp; Materials</t>
    </r>
    <r>
      <rPr>
        <sz val="10"/>
        <rFont val="Arial"/>
        <family val="2"/>
      </rPr>
      <t xml:space="preserve"> - 90% of Annual Purchases</t>
    </r>
  </si>
  <si>
    <r>
      <t>Occupant Recycling</t>
    </r>
    <r>
      <rPr>
        <sz val="10"/>
        <rFont val="Arial"/>
        <family val="2"/>
      </rPr>
      <t xml:space="preserve"> - Recycle 30% of the Total Waste Stream</t>
    </r>
  </si>
  <si>
    <r>
      <t>Occupant Recycling</t>
    </r>
    <r>
      <rPr>
        <sz val="10"/>
        <rFont val="Arial"/>
        <family val="2"/>
      </rPr>
      <t xml:space="preserve"> - Recycle 40% of the Total Waste Stream</t>
    </r>
  </si>
  <si>
    <r>
      <t>Occupant Recycling</t>
    </r>
    <r>
      <rPr>
        <sz val="10"/>
        <rFont val="Arial"/>
        <family val="2"/>
      </rPr>
      <t xml:space="preserve"> - Recycle 50% of the Total Waste Stream</t>
    </r>
  </si>
  <si>
    <r>
      <t>Additional Toxic Material Source Reduction</t>
    </r>
    <r>
      <rPr>
        <sz val="10"/>
        <rFont val="Arial"/>
        <family val="2"/>
      </rPr>
      <t xml:space="preserve"> - Reduced Mercury in Light Bulbs</t>
    </r>
  </si>
  <si>
    <r>
      <t>Environmental Tobacco Smoke (ETS)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Control</t>
    </r>
  </si>
  <si>
    <r>
      <t>Documenting Productivity Impacts</t>
    </r>
    <r>
      <rPr>
        <sz val="10"/>
        <rFont val="Arial"/>
        <family val="2"/>
      </rPr>
      <t xml:space="preserve"> - Absenteeism &amp; Healthcare Cost Impacts</t>
    </r>
  </si>
  <si>
    <r>
      <t>Documenting Productivity Impacts</t>
    </r>
    <r>
      <rPr>
        <sz val="10"/>
        <rFont val="Arial"/>
        <family val="2"/>
      </rPr>
      <t xml:space="preserve"> - Other Productivity Impacts</t>
    </r>
  </si>
  <si>
    <r>
      <t>Indoor Chemical &amp; Pollutant Source Control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Reduce Particulates in Air System</t>
    </r>
  </si>
  <si>
    <r>
      <t>Indoor Chemical &amp; Pollutant Source Control</t>
    </r>
    <r>
      <rPr>
        <sz val="10"/>
        <rFont val="Arial"/>
        <family val="2"/>
      </rPr>
      <t xml:space="preserve"> - Isolation of </t>
    </r>
    <r>
      <rPr>
        <sz val="9"/>
        <rFont val="Arial"/>
        <family val="2"/>
      </rPr>
      <t>High Volume Copy/Print/Fax Room</t>
    </r>
  </si>
  <si>
    <r>
      <t>Controllability of Systems</t>
    </r>
    <r>
      <rPr>
        <sz val="10"/>
        <rFont val="Arial"/>
        <family val="2"/>
      </rPr>
      <t xml:space="preserve"> - Lighting</t>
    </r>
  </si>
  <si>
    <r>
      <t>Controllability of Systems</t>
    </r>
    <r>
      <rPr>
        <sz val="10"/>
        <rFont val="Arial"/>
        <family val="2"/>
      </rPr>
      <t xml:space="preserve"> - Temperature &amp; Ventilation</t>
    </r>
  </si>
  <si>
    <r>
      <t>Thermal Comfort</t>
    </r>
    <r>
      <rPr>
        <sz val="10"/>
        <rFont val="Arial"/>
        <family val="2"/>
      </rPr>
      <t xml:space="preserve"> - Compliance</t>
    </r>
  </si>
  <si>
    <r>
      <t>Thermal Comfort</t>
    </r>
    <r>
      <rPr>
        <sz val="10"/>
        <rFont val="Arial"/>
        <family val="2"/>
      </rPr>
      <t xml:space="preserve"> - Permanent Monitoring System</t>
    </r>
  </si>
  <si>
    <r>
      <t>Daylight &amp; Views</t>
    </r>
    <r>
      <rPr>
        <sz val="10"/>
        <rFont val="Arial"/>
        <family val="2"/>
      </rPr>
      <t xml:space="preserve"> - Daylight for 50% of Spaces</t>
    </r>
  </si>
  <si>
    <r>
      <t>Daylight &amp; Views</t>
    </r>
    <r>
      <rPr>
        <sz val="10"/>
        <rFont val="Arial"/>
        <family val="2"/>
      </rPr>
      <t xml:space="preserve"> - Daylight for 75% of Spaces</t>
    </r>
  </si>
  <si>
    <r>
      <t>Daylight &amp; Views</t>
    </r>
    <r>
      <rPr>
        <sz val="10"/>
        <rFont val="Arial"/>
        <family val="2"/>
      </rPr>
      <t xml:space="preserve"> - Views for 45% of Spaces</t>
    </r>
  </si>
  <si>
    <r>
      <t>Daylight &amp; Views</t>
    </r>
    <r>
      <rPr>
        <sz val="10"/>
        <rFont val="Arial"/>
        <family val="2"/>
      </rPr>
      <t xml:space="preserve"> - Views for 90% of Spaces</t>
    </r>
  </si>
  <si>
    <r>
      <t>Green Cleaning</t>
    </r>
    <r>
      <rPr>
        <sz val="10"/>
        <rFont val="Arial"/>
        <family val="2"/>
      </rPr>
      <t xml:space="preserve"> - Entryway Systems</t>
    </r>
  </si>
  <si>
    <r>
      <t>Green Cleaning</t>
    </r>
    <r>
      <rPr>
        <sz val="10"/>
        <rFont val="Arial"/>
        <family val="2"/>
      </rPr>
      <t xml:space="preserve"> - Isolation of Janitorial Closets</t>
    </r>
  </si>
  <si>
    <r>
      <t>Green Cleaning</t>
    </r>
    <r>
      <rPr>
        <sz val="10"/>
        <rFont val="Arial"/>
        <family val="2"/>
      </rPr>
      <t xml:space="preserve"> - Low Environmental Impact Cleaning Policy</t>
    </r>
  </si>
  <si>
    <r>
      <t>Green Cleaning</t>
    </r>
    <r>
      <rPr>
        <sz val="10"/>
        <rFont val="Arial"/>
        <family val="2"/>
      </rPr>
      <t xml:space="preserve"> - Low Environmental Impact Cleaning Equipment Policy</t>
    </r>
  </si>
  <si>
    <t>Project Name:</t>
  </si>
  <si>
    <t>Project Address:</t>
  </si>
  <si>
    <t>Credit 10.5</t>
  </si>
  <si>
    <t>Credit 10.4</t>
  </si>
  <si>
    <r>
      <t>Green Cleaning</t>
    </r>
    <r>
      <rPr>
        <sz val="10"/>
        <rFont val="Arial"/>
        <family val="2"/>
      </rPr>
      <t xml:space="preserve"> - Low Environmental Impact Pest Management Policy</t>
    </r>
  </si>
  <si>
    <t>Credit 1</t>
  </si>
  <si>
    <t>Optimize Energy Performance</t>
  </si>
  <si>
    <t>Energy Star Rating - 67</t>
  </si>
  <si>
    <t>Energy Star Rating - 63</t>
  </si>
  <si>
    <t>Energy Star Rating - 71</t>
  </si>
  <si>
    <t>Energy Star Rating - 75</t>
  </si>
  <si>
    <t>Energy Star Rating - 79</t>
  </si>
  <si>
    <t>Energy Star Rating - 87</t>
  </si>
  <si>
    <t>Energy Star Rating - 83</t>
  </si>
  <si>
    <t>Energy Star Rating - 91</t>
  </si>
  <si>
    <t>Energy Star Rating - 95</t>
  </si>
  <si>
    <t>Energy Star Rating - 99</t>
  </si>
  <si>
    <t>1 to 10</t>
  </si>
  <si>
    <t xml:space="preserve">Sustainable Sites </t>
  </si>
  <si>
    <r>
      <t xml:space="preserve">14 </t>
    </r>
    <r>
      <rPr>
        <sz val="10"/>
        <color indexed="9"/>
        <rFont val="Arial"/>
        <family val="2"/>
      </rPr>
      <t>Points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</si>
  <si>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</si>
  <si>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23</t>
    </r>
    <r>
      <rPr>
        <sz val="10"/>
        <color indexed="9"/>
        <rFont val="Arial"/>
        <family val="2"/>
      </rPr>
      <t xml:space="preserve"> Points</t>
    </r>
  </si>
  <si>
    <r>
      <t>16</t>
    </r>
    <r>
      <rPr>
        <sz val="10"/>
        <color indexed="9"/>
        <rFont val="Arial"/>
        <family val="2"/>
      </rPr>
      <t xml:space="preserve"> Points</t>
    </r>
  </si>
  <si>
    <r>
      <t>22</t>
    </r>
    <r>
      <rPr>
        <sz val="10"/>
        <color indexed="9"/>
        <rFont val="Arial"/>
        <family val="2"/>
      </rPr>
      <t xml:space="preserve"> Points</t>
    </r>
  </si>
  <si>
    <t>Innovation &amp; Design Process</t>
  </si>
  <si>
    <t>Project Totals  (pre-certification estimates)</t>
  </si>
  <si>
    <t>85 Points</t>
  </si>
  <si>
    <r>
      <t xml:space="preserve">Certified: </t>
    </r>
    <r>
      <rPr>
        <sz val="10"/>
        <color indexed="63"/>
        <rFont val="Arial"/>
        <family val="2"/>
      </rPr>
      <t xml:space="preserve">32-39 points, </t>
    </r>
    <r>
      <rPr>
        <b/>
        <sz val="10"/>
        <color indexed="63"/>
        <rFont val="Arial"/>
        <family val="2"/>
      </rPr>
      <t xml:space="preserve">Silver: </t>
    </r>
    <r>
      <rPr>
        <sz val="10"/>
        <color indexed="63"/>
        <rFont val="Arial"/>
        <family val="2"/>
      </rPr>
      <t xml:space="preserve">40-7 points, </t>
    </r>
    <r>
      <rPr>
        <b/>
        <sz val="10"/>
        <color indexed="63"/>
        <rFont val="Arial"/>
        <family val="2"/>
      </rPr>
      <t>Gold:</t>
    </r>
    <r>
      <rPr>
        <sz val="10"/>
        <color indexed="63"/>
        <rFont val="Arial"/>
        <family val="2"/>
      </rPr>
      <t xml:space="preserve"> 48-63 points, </t>
    </r>
    <r>
      <rPr>
        <b/>
        <sz val="10"/>
        <color indexed="63"/>
        <rFont val="Arial"/>
        <family val="2"/>
      </rPr>
      <t>Platinum:</t>
    </r>
    <r>
      <rPr>
        <sz val="10"/>
        <color indexed="63"/>
        <rFont val="Arial"/>
        <family val="2"/>
      </rPr>
      <t xml:space="preserve"> 64-85</t>
    </r>
  </si>
  <si>
    <t xml:space="preserve">LEED for Existing Buildings v2.0 </t>
  </si>
  <si>
    <t>Innovation in Upgrades, Operation &amp; Maintenance</t>
  </si>
  <si>
    <r>
      <t xml:space="preserve">*Note for EAc1: </t>
    </r>
    <r>
      <rPr>
        <sz val="7"/>
        <color indexed="10"/>
        <rFont val="Arial"/>
        <family val="2"/>
      </rPr>
      <t>All LEED for Existing Buildings projects registered after June 26th, 2007 are required to achieve at least two (2) points under EAc1.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</si>
</sst>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0,000\ &quot;gal&quot;;\ \(0,000\ &quot;gal&quot;\)"/>
    <numFmt numFmtId="166" formatCode="0.000"/>
    <numFmt numFmtId="167" formatCode="0.0%"/>
    <numFmt numFmtId="168" formatCode="\ 0\ &quot;sf&quot;"/>
    <numFmt numFmtId="169" formatCode="\ 0\ &quot;SF&quot;"/>
    <numFmt numFmtId="170" formatCode="\ 0,000\ &quot;SF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\ 0.0\ &quot;GPF&quot;"/>
    <numFmt numFmtId="175" formatCode="\ 0\ &quot;flush&quot;"/>
    <numFmt numFmtId="176" formatCode="\ 0.0\ &quot;gal&quot;"/>
    <numFmt numFmtId="177" formatCode="\ 0\ &quot;gal&quot;"/>
    <numFmt numFmtId="178" formatCode="\ 0,000\ &quot;gal&quot;"/>
    <numFmt numFmtId="179" formatCode="_(* #,##0_);_(* \(#,##0\);_(* &quot;-&quot;??_);_(@_)"/>
    <numFmt numFmtId="180" formatCode="\ 0.0\ &quot;GPM&quot;"/>
    <numFmt numFmtId="181" formatCode="\ 0.00\ &quot;min&quot;"/>
    <numFmt numFmtId="182" formatCode="_(* #,##0.0_);_(* \(#,##0.0\);_(* &quot;-&quot;??_);_(@_)"/>
    <numFmt numFmtId="183" formatCode="\ 0\ &quot;min&quot;"/>
    <numFmt numFmtId="184" formatCode="#,##0.0"/>
    <numFmt numFmtId="185" formatCode="[$$-409]#,##0"/>
    <numFmt numFmtId="186" formatCode="&quot;$&quot;#,##0"/>
    <numFmt numFmtId="187" formatCode="_(&quot;$&quot;* #,##0_);_(&quot;$&quot;* \(#,##0\);_(&quot;$&quot;* &quot;-&quot;??_);_(@_)"/>
    <numFmt numFmtId="188" formatCode="mmmm\ d\,\ 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23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55"/>
        <bgColor indexed="55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NumberFormat="1" applyFont="1" applyFill="1" applyBorder="1" applyAlignment="1" applyProtection="1" quotePrefix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vertical="center"/>
      <protection/>
    </xf>
    <xf numFmtId="0" fontId="9" fillId="35" borderId="16" xfId="0" applyFont="1" applyFill="1" applyBorder="1" applyAlignment="1" applyProtection="1">
      <alignment vertical="center"/>
      <protection/>
    </xf>
    <xf numFmtId="0" fontId="8" fillId="35" borderId="15" xfId="0" applyFont="1" applyFill="1" applyBorder="1" applyAlignment="1" applyProtection="1">
      <alignment vertical="center"/>
      <protection/>
    </xf>
    <xf numFmtId="0" fontId="9" fillId="35" borderId="17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vertical="center"/>
      <protection/>
    </xf>
    <xf numFmtId="0" fontId="9" fillId="37" borderId="21" xfId="0" applyFont="1" applyFill="1" applyBorder="1" applyAlignment="1" applyProtection="1">
      <alignment vertical="center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133350</xdr:rowOff>
    </xdr:to>
    <xdr:pic>
      <xdr:nvPicPr>
        <xdr:cNvPr id="1" name="Picture 2" descr="LEED_USGBC_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3"/>
  <sheetViews>
    <sheetView showGridLines="0" showZeros="0" tabSelected="1" zoomScaleSheetLayoutView="75" zoomScalePageLayoutView="0" workbookViewId="0" topLeftCell="A1">
      <selection activeCell="L33" sqref="L33"/>
    </sheetView>
  </sheetViews>
  <sheetFormatPr defaultColWidth="9.140625" defaultRowHeight="12.75"/>
  <cols>
    <col min="1" max="1" width="3.140625" style="5" customWidth="1"/>
    <col min="2" max="2" width="2.8515625" style="5" customWidth="1"/>
    <col min="3" max="3" width="2.8515625" style="5" bestFit="1" customWidth="1"/>
    <col min="4" max="4" width="3.421875" style="6" customWidth="1"/>
    <col min="5" max="5" width="6.421875" style="6" customWidth="1"/>
    <col min="6" max="6" width="3.421875" style="17" customWidth="1"/>
    <col min="7" max="7" width="65.140625" style="17" customWidth="1"/>
    <col min="8" max="8" width="9.28125" style="18" customWidth="1"/>
    <col min="9" max="9" width="8.8515625" style="15" customWidth="1"/>
    <col min="10" max="16384" width="9.140625" style="15" customWidth="1"/>
  </cols>
  <sheetData>
    <row r="1" ht="12.75"/>
    <row r="2" spans="6:12" ht="18">
      <c r="F2" s="61" t="s">
        <v>175</v>
      </c>
      <c r="G2" s="61"/>
      <c r="H2" s="61"/>
      <c r="I2" s="61"/>
      <c r="J2" s="61"/>
      <c r="K2" s="61"/>
      <c r="L2" s="61"/>
    </row>
    <row r="3" spans="6:12" ht="18">
      <c r="F3" s="58" t="s">
        <v>82</v>
      </c>
      <c r="G3" s="58"/>
      <c r="H3" s="59"/>
      <c r="I3" s="60"/>
      <c r="J3" s="60"/>
      <c r="K3" s="60"/>
      <c r="L3" s="60"/>
    </row>
    <row r="4" ht="12.75"/>
    <row r="5" ht="12.75"/>
    <row r="7" spans="1:5" ht="12.75">
      <c r="A7" s="16" t="s">
        <v>147</v>
      </c>
      <c r="D7" s="15"/>
      <c r="E7" s="15"/>
    </row>
    <row r="8" spans="1:5" ht="12.75">
      <c r="A8" s="16" t="s">
        <v>148</v>
      </c>
      <c r="D8" s="15"/>
      <c r="E8" s="15"/>
    </row>
    <row r="9" ht="12.75">
      <c r="A9" s="16"/>
    </row>
    <row r="10" spans="1:3" ht="12.75">
      <c r="A10" s="19" t="s">
        <v>78</v>
      </c>
      <c r="B10" s="19" t="s">
        <v>79</v>
      </c>
      <c r="C10" s="19" t="s">
        <v>80</v>
      </c>
    </row>
    <row r="11" spans="1:8" s="47" customFormat="1" ht="12.75">
      <c r="A11" s="40">
        <f>SUM(A15:A28)</f>
        <v>0</v>
      </c>
      <c r="B11" s="41">
        <f>SUM(B15:B28)</f>
        <v>0</v>
      </c>
      <c r="C11" s="42">
        <f>SUM(C15:C28)</f>
        <v>0</v>
      </c>
      <c r="D11" s="43"/>
      <c r="E11" s="44" t="s">
        <v>165</v>
      </c>
      <c r="F11" s="43"/>
      <c r="G11" s="45"/>
      <c r="H11" s="46" t="s">
        <v>166</v>
      </c>
    </row>
    <row r="12" spans="1:8" s="25" customFormat="1" ht="12.75">
      <c r="A12" s="20"/>
      <c r="B12" s="21"/>
      <c r="C12" s="21"/>
      <c r="D12" s="22"/>
      <c r="E12" s="22"/>
      <c r="F12" s="22"/>
      <c r="G12" s="23"/>
      <c r="H12" s="24"/>
    </row>
    <row r="13" spans="1:8" ht="12.75">
      <c r="A13" s="48" t="s">
        <v>81</v>
      </c>
      <c r="B13" s="26"/>
      <c r="C13" s="27"/>
      <c r="D13" s="28" t="s">
        <v>0</v>
      </c>
      <c r="E13" s="28"/>
      <c r="F13" s="29" t="s">
        <v>1</v>
      </c>
      <c r="G13" s="29"/>
      <c r="H13" s="30" t="s">
        <v>2</v>
      </c>
    </row>
    <row r="14" spans="1:8" ht="12.75">
      <c r="A14" s="49" t="s">
        <v>81</v>
      </c>
      <c r="B14" s="26"/>
      <c r="C14" s="27"/>
      <c r="D14" s="28" t="s">
        <v>3</v>
      </c>
      <c r="E14" s="28"/>
      <c r="F14" s="31" t="s">
        <v>4</v>
      </c>
      <c r="G14" s="29"/>
      <c r="H14" s="30" t="s">
        <v>2</v>
      </c>
    </row>
    <row r="15" spans="1:8" ht="12.75">
      <c r="A15" s="1"/>
      <c r="B15" s="2"/>
      <c r="C15" s="3"/>
      <c r="D15" s="28" t="s">
        <v>5</v>
      </c>
      <c r="E15" s="28"/>
      <c r="F15" s="65" t="s">
        <v>83</v>
      </c>
      <c r="G15" s="66"/>
      <c r="H15" s="32">
        <v>1</v>
      </c>
    </row>
    <row r="16" spans="1:8" ht="12.75">
      <c r="A16" s="4"/>
      <c r="B16" s="2"/>
      <c r="C16" s="7"/>
      <c r="D16" s="28" t="s">
        <v>6</v>
      </c>
      <c r="E16" s="28"/>
      <c r="F16" s="65" t="s">
        <v>84</v>
      </c>
      <c r="G16" s="66"/>
      <c r="H16" s="32">
        <v>1</v>
      </c>
    </row>
    <row r="17" spans="1:8" ht="12.75">
      <c r="A17" s="4"/>
      <c r="B17" s="2"/>
      <c r="C17" s="7"/>
      <c r="D17" s="28" t="s">
        <v>7</v>
      </c>
      <c r="E17" s="28"/>
      <c r="F17" s="68" t="s">
        <v>8</v>
      </c>
      <c r="G17" s="65"/>
      <c r="H17" s="32">
        <v>1</v>
      </c>
    </row>
    <row r="18" spans="1:8" ht="12.75">
      <c r="A18" s="4"/>
      <c r="B18" s="2"/>
      <c r="C18" s="7"/>
      <c r="D18" s="33" t="s">
        <v>9</v>
      </c>
      <c r="E18" s="33"/>
      <c r="F18" s="65" t="s">
        <v>85</v>
      </c>
      <c r="G18" s="66"/>
      <c r="H18" s="32">
        <v>1</v>
      </c>
    </row>
    <row r="19" spans="1:8" ht="12.75">
      <c r="A19" s="4"/>
      <c r="B19" s="2"/>
      <c r="C19" s="7"/>
      <c r="D19" s="33" t="s">
        <v>10</v>
      </c>
      <c r="E19" s="33"/>
      <c r="F19" s="65" t="s">
        <v>86</v>
      </c>
      <c r="G19" s="66"/>
      <c r="H19" s="32">
        <v>1</v>
      </c>
    </row>
    <row r="20" spans="1:8" ht="11.25" customHeight="1">
      <c r="A20" s="4"/>
      <c r="B20" s="2"/>
      <c r="C20" s="7"/>
      <c r="D20" s="33" t="s">
        <v>11</v>
      </c>
      <c r="E20" s="33"/>
      <c r="F20" s="65" t="s">
        <v>87</v>
      </c>
      <c r="G20" s="66"/>
      <c r="H20" s="32">
        <v>1</v>
      </c>
    </row>
    <row r="21" spans="1:8" ht="12.75">
      <c r="A21" s="4"/>
      <c r="B21" s="2"/>
      <c r="C21" s="7"/>
      <c r="D21" s="33" t="s">
        <v>12</v>
      </c>
      <c r="E21" s="33"/>
      <c r="F21" s="65" t="s">
        <v>88</v>
      </c>
      <c r="G21" s="66"/>
      <c r="H21" s="32">
        <v>1</v>
      </c>
    </row>
    <row r="22" spans="1:8" ht="12.75">
      <c r="A22" s="4"/>
      <c r="B22" s="2"/>
      <c r="C22" s="7"/>
      <c r="D22" s="28" t="s">
        <v>13</v>
      </c>
      <c r="E22" s="28"/>
      <c r="F22" s="65" t="s">
        <v>89</v>
      </c>
      <c r="G22" s="66"/>
      <c r="H22" s="32">
        <v>1</v>
      </c>
    </row>
    <row r="23" spans="1:8" ht="12.75">
      <c r="A23" s="4"/>
      <c r="B23" s="2"/>
      <c r="C23" s="7"/>
      <c r="D23" s="28" t="s">
        <v>14</v>
      </c>
      <c r="E23" s="28"/>
      <c r="F23" s="65" t="s">
        <v>90</v>
      </c>
      <c r="G23" s="66"/>
      <c r="H23" s="32">
        <v>1</v>
      </c>
    </row>
    <row r="24" spans="1:8" ht="12.75">
      <c r="A24" s="4"/>
      <c r="B24" s="2"/>
      <c r="C24" s="7"/>
      <c r="D24" s="28" t="s">
        <v>15</v>
      </c>
      <c r="E24" s="28"/>
      <c r="F24" s="65" t="s">
        <v>91</v>
      </c>
      <c r="G24" s="66"/>
      <c r="H24" s="32">
        <v>1</v>
      </c>
    </row>
    <row r="25" spans="1:8" ht="12.75">
      <c r="A25" s="4"/>
      <c r="B25" s="2"/>
      <c r="C25" s="7"/>
      <c r="D25" s="28" t="s">
        <v>16</v>
      </c>
      <c r="E25" s="28"/>
      <c r="F25" s="65" t="s">
        <v>92</v>
      </c>
      <c r="G25" s="66"/>
      <c r="H25" s="32">
        <v>1</v>
      </c>
    </row>
    <row r="26" spans="1:8" ht="12.75">
      <c r="A26" s="4"/>
      <c r="B26" s="2"/>
      <c r="C26" s="7"/>
      <c r="D26" s="28" t="s">
        <v>17</v>
      </c>
      <c r="E26" s="28"/>
      <c r="F26" s="65" t="s">
        <v>93</v>
      </c>
      <c r="G26" s="66"/>
      <c r="H26" s="32">
        <v>1</v>
      </c>
    </row>
    <row r="27" spans="1:8" ht="12.75">
      <c r="A27" s="4"/>
      <c r="B27" s="2"/>
      <c r="C27" s="7"/>
      <c r="D27" s="28" t="s">
        <v>18</v>
      </c>
      <c r="E27" s="28"/>
      <c r="F27" s="65" t="s">
        <v>94</v>
      </c>
      <c r="G27" s="66"/>
      <c r="H27" s="32">
        <v>1</v>
      </c>
    </row>
    <row r="28" spans="1:8" s="25" customFormat="1" ht="12.75">
      <c r="A28" s="4"/>
      <c r="B28" s="2"/>
      <c r="C28" s="7"/>
      <c r="D28" s="28" t="s">
        <v>19</v>
      </c>
      <c r="E28" s="28"/>
      <c r="F28" s="65" t="s">
        <v>20</v>
      </c>
      <c r="G28" s="65"/>
      <c r="H28" s="32">
        <v>1</v>
      </c>
    </row>
    <row r="29" spans="4:8" ht="12.75">
      <c r="D29" s="16"/>
      <c r="E29" s="16"/>
      <c r="F29" s="16"/>
      <c r="G29" s="16"/>
      <c r="H29" s="16"/>
    </row>
    <row r="30" spans="1:3" ht="12.75">
      <c r="A30" s="19" t="s">
        <v>78</v>
      </c>
      <c r="B30" s="19" t="s">
        <v>79</v>
      </c>
      <c r="C30" s="19" t="s">
        <v>80</v>
      </c>
    </row>
    <row r="31" spans="1:8" s="47" customFormat="1" ht="12.75">
      <c r="A31" s="40">
        <f>SUM(A35:A39)</f>
        <v>0</v>
      </c>
      <c r="B31" s="41">
        <f>SUM(B35:B39)</f>
        <v>0</v>
      </c>
      <c r="C31" s="42">
        <f>SUM(C35:C39)</f>
        <v>0</v>
      </c>
      <c r="D31" s="43"/>
      <c r="E31" s="44" t="s">
        <v>21</v>
      </c>
      <c r="F31" s="43"/>
      <c r="G31" s="45"/>
      <c r="H31" s="46" t="s">
        <v>167</v>
      </c>
    </row>
    <row r="32" spans="1:8" s="25" customFormat="1" ht="12.75">
      <c r="A32" s="20"/>
      <c r="B32" s="21"/>
      <c r="C32" s="21"/>
      <c r="D32" s="22"/>
      <c r="E32" s="22"/>
      <c r="F32" s="22"/>
      <c r="G32" s="23"/>
      <c r="H32" s="24"/>
    </row>
    <row r="33" spans="1:8" ht="12.75">
      <c r="A33" s="48" t="s">
        <v>81</v>
      </c>
      <c r="B33" s="26"/>
      <c r="C33" s="27"/>
      <c r="D33" s="28" t="s">
        <v>0</v>
      </c>
      <c r="E33" s="28"/>
      <c r="F33" s="34" t="s">
        <v>22</v>
      </c>
      <c r="G33" s="35"/>
      <c r="H33" s="30" t="s">
        <v>2</v>
      </c>
    </row>
    <row r="34" spans="1:8" ht="12.75">
      <c r="A34" s="49" t="s">
        <v>81</v>
      </c>
      <c r="B34" s="26"/>
      <c r="C34" s="27"/>
      <c r="D34" s="28" t="s">
        <v>23</v>
      </c>
      <c r="E34" s="28"/>
      <c r="F34" s="34" t="s">
        <v>24</v>
      </c>
      <c r="G34" s="35"/>
      <c r="H34" s="30" t="s">
        <v>2</v>
      </c>
    </row>
    <row r="35" spans="1:8" ht="12.75">
      <c r="A35" s="1"/>
      <c r="B35" s="2"/>
      <c r="C35" s="3"/>
      <c r="D35" s="28" t="s">
        <v>25</v>
      </c>
      <c r="E35" s="28"/>
      <c r="F35" s="65" t="s">
        <v>95</v>
      </c>
      <c r="G35" s="66"/>
      <c r="H35" s="32">
        <v>1</v>
      </c>
    </row>
    <row r="36" spans="1:8" ht="12.75">
      <c r="A36" s="4"/>
      <c r="B36" s="2"/>
      <c r="C36" s="7"/>
      <c r="D36" s="28" t="s">
        <v>26</v>
      </c>
      <c r="E36" s="28"/>
      <c r="F36" s="65" t="s">
        <v>96</v>
      </c>
      <c r="G36" s="66"/>
      <c r="H36" s="32">
        <v>1</v>
      </c>
    </row>
    <row r="37" spans="1:8" ht="12.75">
      <c r="A37" s="4"/>
      <c r="B37" s="2"/>
      <c r="C37" s="7"/>
      <c r="D37" s="28" t="s">
        <v>7</v>
      </c>
      <c r="E37" s="28"/>
      <c r="F37" s="65" t="s">
        <v>27</v>
      </c>
      <c r="G37" s="65"/>
      <c r="H37" s="32">
        <v>1</v>
      </c>
    </row>
    <row r="38" spans="1:8" ht="12.75">
      <c r="A38" s="4"/>
      <c r="B38" s="2"/>
      <c r="C38" s="7"/>
      <c r="D38" s="28" t="s">
        <v>9</v>
      </c>
      <c r="E38" s="28"/>
      <c r="F38" s="65" t="s">
        <v>97</v>
      </c>
      <c r="G38" s="66"/>
      <c r="H38" s="32">
        <v>1</v>
      </c>
    </row>
    <row r="39" spans="1:8" s="25" customFormat="1" ht="12.75">
      <c r="A39" s="4"/>
      <c r="B39" s="2"/>
      <c r="C39" s="7"/>
      <c r="D39" s="28" t="s">
        <v>10</v>
      </c>
      <c r="E39" s="28"/>
      <c r="F39" s="65" t="s">
        <v>98</v>
      </c>
      <c r="G39" s="66"/>
      <c r="H39" s="32">
        <v>1</v>
      </c>
    </row>
    <row r="40" spans="4:8" ht="12.75">
      <c r="D40" s="16"/>
      <c r="E40" s="16"/>
      <c r="F40" s="16"/>
      <c r="G40" s="16"/>
      <c r="H40" s="16"/>
    </row>
    <row r="41" spans="1:3" ht="12.75">
      <c r="A41" s="19" t="s">
        <v>78</v>
      </c>
      <c r="B41" s="19" t="s">
        <v>79</v>
      </c>
      <c r="C41" s="19" t="s">
        <v>80</v>
      </c>
    </row>
    <row r="42" spans="1:8" s="47" customFormat="1" ht="12.75">
      <c r="A42" s="40">
        <f>SUM(A48:A71)</f>
        <v>0</v>
      </c>
      <c r="B42" s="41">
        <f>SUM(B48:B71)</f>
        <v>0</v>
      </c>
      <c r="C42" s="42">
        <f>SUM(C48:C71)</f>
        <v>0</v>
      </c>
      <c r="D42" s="43"/>
      <c r="E42" s="44" t="s">
        <v>28</v>
      </c>
      <c r="F42" s="43"/>
      <c r="G42" s="45"/>
      <c r="H42" s="46" t="s">
        <v>168</v>
      </c>
    </row>
    <row r="43" spans="1:8" s="25" customFormat="1" ht="12.75">
      <c r="A43" s="20"/>
      <c r="B43" s="21"/>
      <c r="C43" s="21"/>
      <c r="D43" s="22"/>
      <c r="E43" s="22"/>
      <c r="F43" s="22"/>
      <c r="G43" s="23"/>
      <c r="H43" s="24"/>
    </row>
    <row r="44" spans="1:8" ht="12.75">
      <c r="A44" s="48" t="s">
        <v>81</v>
      </c>
      <c r="B44" s="26"/>
      <c r="C44" s="27"/>
      <c r="D44" s="28" t="s">
        <v>0</v>
      </c>
      <c r="E44" s="28"/>
      <c r="F44" s="34" t="s">
        <v>29</v>
      </c>
      <c r="G44" s="34"/>
      <c r="H44" s="30" t="s">
        <v>2</v>
      </c>
    </row>
    <row r="45" spans="1:8" ht="12.75">
      <c r="A45" s="48" t="s">
        <v>81</v>
      </c>
      <c r="B45" s="26"/>
      <c r="C45" s="27"/>
      <c r="D45" s="28" t="s">
        <v>3</v>
      </c>
      <c r="E45" s="28"/>
      <c r="F45" s="34" t="s">
        <v>99</v>
      </c>
      <c r="G45" s="34"/>
      <c r="H45" s="30" t="s">
        <v>2</v>
      </c>
    </row>
    <row r="46" spans="1:8" ht="12.75">
      <c r="A46" s="49" t="s">
        <v>81</v>
      </c>
      <c r="B46" s="26"/>
      <c r="C46" s="27"/>
      <c r="D46" s="28" t="s">
        <v>30</v>
      </c>
      <c r="E46" s="28"/>
      <c r="F46" s="36" t="s">
        <v>31</v>
      </c>
      <c r="G46" s="34"/>
      <c r="H46" s="30" t="s">
        <v>2</v>
      </c>
    </row>
    <row r="47" spans="1:8" ht="12.75">
      <c r="A47" s="69" t="s">
        <v>177</v>
      </c>
      <c r="B47" s="70"/>
      <c r="C47" s="70"/>
      <c r="D47" s="70"/>
      <c r="E47" s="70"/>
      <c r="F47" s="70"/>
      <c r="G47" s="70"/>
      <c r="H47" s="70"/>
    </row>
    <row r="48" spans="1:8" ht="12.75">
      <c r="A48" s="1">
        <v>0</v>
      </c>
      <c r="B48" s="2"/>
      <c r="C48" s="3">
        <v>0</v>
      </c>
      <c r="D48" s="33" t="s">
        <v>152</v>
      </c>
      <c r="E48" s="33"/>
      <c r="F48" s="36" t="s">
        <v>153</v>
      </c>
      <c r="G48" s="34"/>
      <c r="H48" s="30" t="s">
        <v>164</v>
      </c>
    </row>
    <row r="49" spans="1:8" ht="12.75">
      <c r="A49" s="15"/>
      <c r="B49" s="15"/>
      <c r="C49" s="15"/>
      <c r="F49" s="14" t="str">
        <f>IF((A48=1),1," ")</f>
        <v> </v>
      </c>
      <c r="G49" s="37" t="s">
        <v>155</v>
      </c>
      <c r="H49" s="38">
        <v>1</v>
      </c>
    </row>
    <row r="50" spans="1:8" ht="12.75">
      <c r="A50" s="8"/>
      <c r="B50" s="9"/>
      <c r="C50" s="10"/>
      <c r="F50" s="14" t="str">
        <f>IF((A48=2),2," ")</f>
        <v> </v>
      </c>
      <c r="G50" s="37" t="s">
        <v>154</v>
      </c>
      <c r="H50" s="38">
        <v>2</v>
      </c>
    </row>
    <row r="51" spans="1:8" ht="12.75">
      <c r="A51" s="8"/>
      <c r="B51" s="9"/>
      <c r="C51" s="10"/>
      <c r="F51" s="14" t="str">
        <f>IF((A48=3),3," ")</f>
        <v> </v>
      </c>
      <c r="G51" s="37" t="s">
        <v>156</v>
      </c>
      <c r="H51" s="38">
        <v>3</v>
      </c>
    </row>
    <row r="52" spans="1:8" ht="12.75">
      <c r="A52" s="8"/>
      <c r="B52" s="9"/>
      <c r="C52" s="10"/>
      <c r="F52" s="14" t="str">
        <f>IF((A48=4),4," ")</f>
        <v> </v>
      </c>
      <c r="G52" s="37" t="s">
        <v>157</v>
      </c>
      <c r="H52" s="38">
        <v>4</v>
      </c>
    </row>
    <row r="53" spans="1:8" ht="12.75">
      <c r="A53" s="8"/>
      <c r="B53" s="9"/>
      <c r="C53" s="10"/>
      <c r="F53" s="14" t="str">
        <f>IF((A48=5),5," ")</f>
        <v> </v>
      </c>
      <c r="G53" s="37" t="s">
        <v>158</v>
      </c>
      <c r="H53" s="38">
        <v>5</v>
      </c>
    </row>
    <row r="54" spans="1:8" ht="12.75">
      <c r="A54" s="8"/>
      <c r="B54" s="9"/>
      <c r="C54" s="10"/>
      <c r="F54" s="14" t="str">
        <f>IF((A48=6),6," ")</f>
        <v> </v>
      </c>
      <c r="G54" s="37" t="s">
        <v>160</v>
      </c>
      <c r="H54" s="38">
        <v>6</v>
      </c>
    </row>
    <row r="55" spans="1:8" ht="12.75">
      <c r="A55" s="8"/>
      <c r="B55" s="9"/>
      <c r="C55" s="10"/>
      <c r="F55" s="14" t="str">
        <f>IF((A48=7),7," ")</f>
        <v> </v>
      </c>
      <c r="G55" s="37" t="s">
        <v>159</v>
      </c>
      <c r="H55" s="38">
        <v>7</v>
      </c>
    </row>
    <row r="56" spans="1:8" ht="12.75">
      <c r="A56" s="8"/>
      <c r="B56" s="9"/>
      <c r="C56" s="10"/>
      <c r="F56" s="14" t="str">
        <f>IF((A48=8),8," ")</f>
        <v> </v>
      </c>
      <c r="G56" s="37" t="s">
        <v>161</v>
      </c>
      <c r="H56" s="38">
        <v>8</v>
      </c>
    </row>
    <row r="57" spans="1:8" ht="12.75">
      <c r="A57" s="8"/>
      <c r="B57" s="9"/>
      <c r="C57" s="10"/>
      <c r="F57" s="14" t="str">
        <f>IF((A48=9),9," ")</f>
        <v> </v>
      </c>
      <c r="G57" s="37" t="s">
        <v>162</v>
      </c>
      <c r="H57" s="38">
        <v>9</v>
      </c>
    </row>
    <row r="58" spans="1:8" ht="12.75">
      <c r="A58" s="11"/>
      <c r="B58" s="12"/>
      <c r="C58" s="13"/>
      <c r="F58" s="14" t="str">
        <f>IF((A48=10),10," ")</f>
        <v> </v>
      </c>
      <c r="G58" s="37" t="s">
        <v>163</v>
      </c>
      <c r="H58" s="38">
        <v>10</v>
      </c>
    </row>
    <row r="59" spans="1:8" ht="12.75">
      <c r="A59" s="4"/>
      <c r="B59" s="2"/>
      <c r="C59" s="7"/>
      <c r="D59" s="28" t="s">
        <v>34</v>
      </c>
      <c r="E59" s="28"/>
      <c r="F59" s="65" t="s">
        <v>100</v>
      </c>
      <c r="G59" s="66"/>
      <c r="H59" s="32">
        <v>1</v>
      </c>
    </row>
    <row r="60" spans="1:8" ht="12.75">
      <c r="A60" s="4"/>
      <c r="B60" s="2"/>
      <c r="C60" s="7"/>
      <c r="D60" s="28" t="s">
        <v>35</v>
      </c>
      <c r="E60" s="28"/>
      <c r="F60" s="65" t="s">
        <v>101</v>
      </c>
      <c r="G60" s="66"/>
      <c r="H60" s="32">
        <v>1</v>
      </c>
    </row>
    <row r="61" spans="1:8" ht="12.75">
      <c r="A61" s="4"/>
      <c r="B61" s="2"/>
      <c r="C61" s="7"/>
      <c r="D61" s="28" t="s">
        <v>36</v>
      </c>
      <c r="E61" s="28"/>
      <c r="F61" s="65" t="s">
        <v>102</v>
      </c>
      <c r="G61" s="66"/>
      <c r="H61" s="32">
        <v>1</v>
      </c>
    </row>
    <row r="62" spans="1:8" ht="12.75">
      <c r="A62" s="4"/>
      <c r="B62" s="2"/>
      <c r="C62" s="7"/>
      <c r="D62" s="28" t="s">
        <v>37</v>
      </c>
      <c r="E62" s="28"/>
      <c r="F62" s="65" t="s">
        <v>103</v>
      </c>
      <c r="G62" s="66"/>
      <c r="H62" s="32">
        <v>1</v>
      </c>
    </row>
    <row r="63" spans="1:8" ht="12.75">
      <c r="A63" s="1"/>
      <c r="B63" s="2"/>
      <c r="C63" s="7"/>
      <c r="D63" s="28" t="s">
        <v>38</v>
      </c>
      <c r="E63" s="28"/>
      <c r="F63" s="65" t="s">
        <v>104</v>
      </c>
      <c r="G63" s="66"/>
      <c r="H63" s="32">
        <v>1</v>
      </c>
    </row>
    <row r="64" spans="1:8" ht="12.75">
      <c r="A64" s="4"/>
      <c r="B64" s="2"/>
      <c r="C64" s="7"/>
      <c r="D64" s="28" t="s">
        <v>39</v>
      </c>
      <c r="E64" s="28"/>
      <c r="F64" s="65" t="s">
        <v>105</v>
      </c>
      <c r="G64" s="66"/>
      <c r="H64" s="32">
        <v>1</v>
      </c>
    </row>
    <row r="65" spans="1:8" ht="12.75">
      <c r="A65" s="4"/>
      <c r="B65" s="2"/>
      <c r="C65" s="7"/>
      <c r="D65" s="28" t="s">
        <v>40</v>
      </c>
      <c r="E65" s="28"/>
      <c r="F65" s="65" t="s">
        <v>106</v>
      </c>
      <c r="G65" s="66"/>
      <c r="H65" s="32">
        <v>1</v>
      </c>
    </row>
    <row r="66" spans="1:8" ht="12.75">
      <c r="A66" s="4"/>
      <c r="B66" s="2"/>
      <c r="C66" s="7"/>
      <c r="D66" s="28" t="s">
        <v>41</v>
      </c>
      <c r="E66" s="28"/>
      <c r="F66" s="68" t="s">
        <v>42</v>
      </c>
      <c r="G66" s="65"/>
      <c r="H66" s="32">
        <v>1</v>
      </c>
    </row>
    <row r="67" spans="1:8" ht="12.75">
      <c r="A67" s="4"/>
      <c r="B67" s="2"/>
      <c r="C67" s="7"/>
      <c r="D67" s="28" t="s">
        <v>43</v>
      </c>
      <c r="E67" s="28"/>
      <c r="F67" s="65" t="s">
        <v>107</v>
      </c>
      <c r="G67" s="66"/>
      <c r="H67" s="32">
        <v>1</v>
      </c>
    </row>
    <row r="68" spans="1:8" ht="12.75">
      <c r="A68" s="4"/>
      <c r="B68" s="2"/>
      <c r="C68" s="7"/>
      <c r="D68" s="28" t="s">
        <v>16</v>
      </c>
      <c r="E68" s="28"/>
      <c r="F68" s="65" t="s">
        <v>108</v>
      </c>
      <c r="G68" s="66"/>
      <c r="H68" s="32">
        <v>1</v>
      </c>
    </row>
    <row r="69" spans="1:8" ht="12.75">
      <c r="A69" s="4"/>
      <c r="B69" s="2"/>
      <c r="C69" s="7"/>
      <c r="D69" s="28" t="s">
        <v>44</v>
      </c>
      <c r="E69" s="28"/>
      <c r="F69" s="65" t="s">
        <v>109</v>
      </c>
      <c r="G69" s="66"/>
      <c r="H69" s="32">
        <v>1</v>
      </c>
    </row>
    <row r="70" spans="1:8" ht="12.75">
      <c r="A70" s="4"/>
      <c r="B70" s="2"/>
      <c r="C70" s="7"/>
      <c r="D70" s="28" t="s">
        <v>45</v>
      </c>
      <c r="E70" s="28"/>
      <c r="F70" s="65" t="s">
        <v>110</v>
      </c>
      <c r="G70" s="66"/>
      <c r="H70" s="32">
        <v>1</v>
      </c>
    </row>
    <row r="71" spans="1:8" ht="12.75">
      <c r="A71" s="4"/>
      <c r="B71" s="2"/>
      <c r="C71" s="7"/>
      <c r="D71" s="28" t="s">
        <v>46</v>
      </c>
      <c r="E71" s="28"/>
      <c r="F71" s="68" t="s">
        <v>47</v>
      </c>
      <c r="G71" s="65"/>
      <c r="H71" s="32">
        <v>1</v>
      </c>
    </row>
    <row r="72" spans="4:8" ht="12.75">
      <c r="D72" s="16"/>
      <c r="E72" s="16"/>
      <c r="F72" s="16"/>
      <c r="G72" s="16"/>
      <c r="H72" s="16"/>
    </row>
    <row r="73" spans="1:3" ht="12.75">
      <c r="A73" s="19" t="s">
        <v>78</v>
      </c>
      <c r="B73" s="19" t="s">
        <v>79</v>
      </c>
      <c r="C73" s="19" t="s">
        <v>80</v>
      </c>
    </row>
    <row r="74" spans="1:8" s="47" customFormat="1" ht="12.75">
      <c r="A74" s="40">
        <f>SUM(A79:A94)</f>
        <v>0</v>
      </c>
      <c r="B74" s="41">
        <f>SUM(B79:B94)</f>
        <v>0</v>
      </c>
      <c r="C74" s="42">
        <f>SUM(C79:C94)</f>
        <v>0</v>
      </c>
      <c r="D74" s="43"/>
      <c r="E74" s="44" t="s">
        <v>48</v>
      </c>
      <c r="F74" s="43"/>
      <c r="G74" s="45"/>
      <c r="H74" s="46" t="s">
        <v>169</v>
      </c>
    </row>
    <row r="75" spans="1:8" s="25" customFormat="1" ht="12.75">
      <c r="A75" s="20"/>
      <c r="B75" s="21"/>
      <c r="C75" s="21"/>
      <c r="D75" s="22"/>
      <c r="E75" s="22"/>
      <c r="F75" s="22"/>
      <c r="G75" s="23"/>
      <c r="H75" s="24"/>
    </row>
    <row r="76" spans="1:8" ht="12.75">
      <c r="A76" s="48" t="s">
        <v>81</v>
      </c>
      <c r="B76" s="26"/>
      <c r="C76" s="27"/>
      <c r="D76" s="28" t="s">
        <v>49</v>
      </c>
      <c r="E76" s="28"/>
      <c r="F76" s="34" t="s">
        <v>111</v>
      </c>
      <c r="G76" s="35"/>
      <c r="H76" s="30" t="s">
        <v>2</v>
      </c>
    </row>
    <row r="77" spans="1:8" ht="12.75">
      <c r="A77" s="48" t="s">
        <v>81</v>
      </c>
      <c r="B77" s="26"/>
      <c r="C77" s="27"/>
      <c r="D77" s="28" t="s">
        <v>50</v>
      </c>
      <c r="E77" s="28"/>
      <c r="F77" s="34" t="s">
        <v>112</v>
      </c>
      <c r="G77" s="35"/>
      <c r="H77" s="30" t="s">
        <v>2</v>
      </c>
    </row>
    <row r="78" spans="1:8" ht="12.75">
      <c r="A78" s="49" t="s">
        <v>81</v>
      </c>
      <c r="B78" s="26"/>
      <c r="C78" s="27"/>
      <c r="D78" s="28" t="s">
        <v>23</v>
      </c>
      <c r="E78" s="28"/>
      <c r="F78" s="34" t="s">
        <v>113</v>
      </c>
      <c r="G78" s="35"/>
      <c r="H78" s="30" t="s">
        <v>2</v>
      </c>
    </row>
    <row r="79" spans="1:8" ht="12.75">
      <c r="A79" s="1"/>
      <c r="B79" s="2"/>
      <c r="C79" s="3"/>
      <c r="D79" s="28" t="s">
        <v>25</v>
      </c>
      <c r="E79" s="28"/>
      <c r="F79" s="65" t="s">
        <v>114</v>
      </c>
      <c r="G79" s="66"/>
      <c r="H79" s="32">
        <v>1</v>
      </c>
    </row>
    <row r="80" spans="1:8" ht="12.75">
      <c r="A80" s="4"/>
      <c r="B80" s="2"/>
      <c r="C80" s="7"/>
      <c r="D80" s="28" t="s">
        <v>26</v>
      </c>
      <c r="E80" s="28"/>
      <c r="F80" s="65" t="s">
        <v>115</v>
      </c>
      <c r="G80" s="66"/>
      <c r="H80" s="32">
        <v>1</v>
      </c>
    </row>
    <row r="81" spans="1:8" ht="12.75">
      <c r="A81" s="4"/>
      <c r="B81" s="2"/>
      <c r="C81" s="7"/>
      <c r="D81" s="28" t="s">
        <v>34</v>
      </c>
      <c r="E81" s="28"/>
      <c r="F81" s="65" t="s">
        <v>116</v>
      </c>
      <c r="G81" s="66"/>
      <c r="H81" s="32">
        <v>1</v>
      </c>
    </row>
    <row r="82" spans="1:8" ht="12.75">
      <c r="A82" s="4"/>
      <c r="B82" s="2"/>
      <c r="C82" s="7"/>
      <c r="D82" s="28" t="s">
        <v>35</v>
      </c>
      <c r="E82" s="28"/>
      <c r="F82" s="65" t="s">
        <v>117</v>
      </c>
      <c r="G82" s="66"/>
      <c r="H82" s="32">
        <v>1</v>
      </c>
    </row>
    <row r="83" spans="1:8" ht="12.75">
      <c r="A83" s="1"/>
      <c r="B83" s="2"/>
      <c r="C83" s="3"/>
      <c r="D83" s="28" t="s">
        <v>36</v>
      </c>
      <c r="E83" s="28"/>
      <c r="F83" s="65" t="s">
        <v>118</v>
      </c>
      <c r="G83" s="66"/>
      <c r="H83" s="32">
        <v>1</v>
      </c>
    </row>
    <row r="84" spans="1:8" ht="12.75">
      <c r="A84" s="4"/>
      <c r="B84" s="2"/>
      <c r="C84" s="7"/>
      <c r="D84" s="28" t="s">
        <v>37</v>
      </c>
      <c r="E84" s="28"/>
      <c r="F84" s="65" t="s">
        <v>119</v>
      </c>
      <c r="G84" s="66"/>
      <c r="H84" s="32">
        <v>1</v>
      </c>
    </row>
    <row r="85" spans="1:8" ht="12.75">
      <c r="A85" s="4"/>
      <c r="B85" s="2"/>
      <c r="C85" s="7"/>
      <c r="D85" s="28" t="s">
        <v>51</v>
      </c>
      <c r="E85" s="28"/>
      <c r="F85" s="65" t="s">
        <v>120</v>
      </c>
      <c r="G85" s="66"/>
      <c r="H85" s="32">
        <v>1</v>
      </c>
    </row>
    <row r="86" spans="1:8" ht="11.25" customHeight="1">
      <c r="A86" s="4"/>
      <c r="B86" s="2"/>
      <c r="C86" s="7"/>
      <c r="D86" s="28" t="s">
        <v>9</v>
      </c>
      <c r="E86" s="28"/>
      <c r="F86" s="65" t="s">
        <v>121</v>
      </c>
      <c r="G86" s="66"/>
      <c r="H86" s="32">
        <v>1</v>
      </c>
    </row>
    <row r="87" spans="1:8" ht="11.25" customHeight="1">
      <c r="A87" s="4"/>
      <c r="B87" s="2"/>
      <c r="C87" s="7"/>
      <c r="D87" s="28" t="s">
        <v>10</v>
      </c>
      <c r="E87" s="28"/>
      <c r="F87" s="65" t="s">
        <v>122</v>
      </c>
      <c r="G87" s="66"/>
      <c r="H87" s="32">
        <v>1</v>
      </c>
    </row>
    <row r="88" spans="1:8" ht="12.75">
      <c r="A88" s="4"/>
      <c r="B88" s="2"/>
      <c r="C88" s="7"/>
      <c r="D88" s="28" t="s">
        <v>13</v>
      </c>
      <c r="E88" s="28"/>
      <c r="F88" s="65" t="s">
        <v>123</v>
      </c>
      <c r="G88" s="66"/>
      <c r="H88" s="32">
        <v>1</v>
      </c>
    </row>
    <row r="89" spans="1:8" ht="12.75">
      <c r="A89" s="4"/>
      <c r="B89" s="2"/>
      <c r="C89" s="7"/>
      <c r="D89" s="28" t="s">
        <v>14</v>
      </c>
      <c r="E89" s="28"/>
      <c r="F89" s="65" t="s">
        <v>124</v>
      </c>
      <c r="G89" s="66"/>
      <c r="H89" s="32">
        <v>1</v>
      </c>
    </row>
    <row r="90" spans="1:8" ht="12.75">
      <c r="A90" s="4"/>
      <c r="B90" s="2"/>
      <c r="C90" s="7"/>
      <c r="D90" s="28" t="s">
        <v>52</v>
      </c>
      <c r="E90" s="28"/>
      <c r="F90" s="65" t="s">
        <v>125</v>
      </c>
      <c r="G90" s="66"/>
      <c r="H90" s="32">
        <v>1</v>
      </c>
    </row>
    <row r="91" spans="1:8" ht="12.75">
      <c r="A91" s="4"/>
      <c r="B91" s="2"/>
      <c r="C91" s="7"/>
      <c r="D91" s="28" t="s">
        <v>15</v>
      </c>
      <c r="E91" s="28"/>
      <c r="F91" s="68" t="s">
        <v>126</v>
      </c>
      <c r="G91" s="66"/>
      <c r="H91" s="32">
        <v>1</v>
      </c>
    </row>
    <row r="92" spans="1:8" ht="12.75">
      <c r="A92" s="4"/>
      <c r="B92" s="2"/>
      <c r="C92" s="7"/>
      <c r="D92" s="28" t="s">
        <v>16</v>
      </c>
      <c r="E92" s="28"/>
      <c r="F92" s="68" t="s">
        <v>127</v>
      </c>
      <c r="G92" s="66"/>
      <c r="H92" s="32">
        <v>1</v>
      </c>
    </row>
    <row r="93" spans="1:8" ht="12.75">
      <c r="A93" s="4"/>
      <c r="B93" s="2"/>
      <c r="C93" s="7"/>
      <c r="D93" s="28" t="s">
        <v>44</v>
      </c>
      <c r="E93" s="28"/>
      <c r="F93" s="68" t="s">
        <v>128</v>
      </c>
      <c r="G93" s="66"/>
      <c r="H93" s="32">
        <v>1</v>
      </c>
    </row>
    <row r="94" spans="1:8" ht="12.75">
      <c r="A94" s="4"/>
      <c r="B94" s="2"/>
      <c r="C94" s="7"/>
      <c r="D94" s="28" t="s">
        <v>53</v>
      </c>
      <c r="E94" s="28"/>
      <c r="F94" s="68" t="s">
        <v>129</v>
      </c>
      <c r="G94" s="66"/>
      <c r="H94" s="32">
        <v>1</v>
      </c>
    </row>
    <row r="95" spans="4:8" ht="12.75">
      <c r="D95" s="16"/>
      <c r="E95" s="16"/>
      <c r="F95" s="16"/>
      <c r="G95" s="16"/>
      <c r="H95" s="16"/>
    </row>
    <row r="96" spans="1:3" ht="12.75">
      <c r="A96" s="19" t="s">
        <v>78</v>
      </c>
      <c r="B96" s="19" t="s">
        <v>79</v>
      </c>
      <c r="C96" s="19" t="s">
        <v>80</v>
      </c>
    </row>
    <row r="97" spans="1:8" s="47" customFormat="1" ht="12.75">
      <c r="A97" s="40">
        <f>SUM(A103:A124)</f>
        <v>0</v>
      </c>
      <c r="B97" s="41">
        <f>SUM(B103:B124)</f>
        <v>0</v>
      </c>
      <c r="C97" s="42">
        <f>SUM(C103:C124)</f>
        <v>0</v>
      </c>
      <c r="D97" s="43"/>
      <c r="E97" s="44" t="s">
        <v>54</v>
      </c>
      <c r="F97" s="43"/>
      <c r="G97" s="45"/>
      <c r="H97" s="46" t="s">
        <v>170</v>
      </c>
    </row>
    <row r="98" spans="1:8" s="25" customFormat="1" ht="12.75">
      <c r="A98" s="20"/>
      <c r="B98" s="21"/>
      <c r="C98" s="21"/>
      <c r="D98" s="22"/>
      <c r="E98" s="22"/>
      <c r="F98" s="22"/>
      <c r="G98" s="23"/>
      <c r="H98" s="24"/>
    </row>
    <row r="99" spans="1:8" ht="12.75">
      <c r="A99" s="48" t="s">
        <v>81</v>
      </c>
      <c r="B99" s="26"/>
      <c r="C99" s="27"/>
      <c r="D99" s="28" t="s">
        <v>0</v>
      </c>
      <c r="E99" s="28"/>
      <c r="F99" s="34" t="s">
        <v>55</v>
      </c>
      <c r="G99" s="34"/>
      <c r="H99" s="30" t="s">
        <v>2</v>
      </c>
    </row>
    <row r="100" spans="1:8" ht="12.75">
      <c r="A100" s="48" t="s">
        <v>81</v>
      </c>
      <c r="B100" s="26"/>
      <c r="C100" s="27"/>
      <c r="D100" s="28" t="s">
        <v>3</v>
      </c>
      <c r="E100" s="28"/>
      <c r="F100" s="34" t="s">
        <v>130</v>
      </c>
      <c r="G100" s="34"/>
      <c r="H100" s="30" t="s">
        <v>2</v>
      </c>
    </row>
    <row r="101" spans="1:8" ht="12.75">
      <c r="A101" s="48" t="s">
        <v>81</v>
      </c>
      <c r="B101" s="26"/>
      <c r="C101" s="27"/>
      <c r="D101" s="28" t="s">
        <v>56</v>
      </c>
      <c r="E101" s="28"/>
      <c r="F101" s="36" t="s">
        <v>57</v>
      </c>
      <c r="G101" s="34"/>
      <c r="H101" s="30" t="s">
        <v>2</v>
      </c>
    </row>
    <row r="102" spans="1:8" ht="12.75">
      <c r="A102" s="49" t="s">
        <v>81</v>
      </c>
      <c r="B102" s="26"/>
      <c r="C102" s="27"/>
      <c r="D102" s="28" t="s">
        <v>58</v>
      </c>
      <c r="E102" s="28"/>
      <c r="F102" s="36" t="s">
        <v>59</v>
      </c>
      <c r="G102" s="34"/>
      <c r="H102" s="30" t="s">
        <v>2</v>
      </c>
    </row>
    <row r="103" spans="1:8" ht="12.75">
      <c r="A103" s="1"/>
      <c r="B103" s="2"/>
      <c r="C103" s="3"/>
      <c r="D103" s="28" t="s">
        <v>60</v>
      </c>
      <c r="E103" s="28"/>
      <c r="F103" s="68" t="s">
        <v>61</v>
      </c>
      <c r="G103" s="65"/>
      <c r="H103" s="32">
        <v>1</v>
      </c>
    </row>
    <row r="104" spans="1:8" ht="12.75">
      <c r="A104" s="4"/>
      <c r="B104" s="2"/>
      <c r="C104" s="7"/>
      <c r="D104" s="28" t="s">
        <v>7</v>
      </c>
      <c r="E104" s="28"/>
      <c r="F104" s="65" t="s">
        <v>62</v>
      </c>
      <c r="G104" s="65"/>
      <c r="H104" s="32">
        <v>1</v>
      </c>
    </row>
    <row r="105" spans="1:8" ht="12.75">
      <c r="A105" s="4"/>
      <c r="B105" s="2"/>
      <c r="C105" s="7"/>
      <c r="D105" s="28" t="s">
        <v>63</v>
      </c>
      <c r="E105" s="28"/>
      <c r="F105" s="65" t="s">
        <v>64</v>
      </c>
      <c r="G105" s="66"/>
      <c r="H105" s="32">
        <v>1</v>
      </c>
    </row>
    <row r="106" spans="1:8" ht="12.75">
      <c r="A106" s="4"/>
      <c r="B106" s="2"/>
      <c r="C106" s="7"/>
      <c r="D106" s="28" t="s">
        <v>13</v>
      </c>
      <c r="E106" s="28"/>
      <c r="F106" s="68" t="s">
        <v>131</v>
      </c>
      <c r="G106" s="66"/>
      <c r="H106" s="32">
        <v>1</v>
      </c>
    </row>
    <row r="107" spans="1:8" ht="12.75">
      <c r="A107" s="4"/>
      <c r="B107" s="2"/>
      <c r="C107" s="7"/>
      <c r="D107" s="28" t="s">
        <v>14</v>
      </c>
      <c r="E107" s="28"/>
      <c r="F107" s="68" t="s">
        <v>132</v>
      </c>
      <c r="G107" s="66"/>
      <c r="H107" s="32">
        <v>1</v>
      </c>
    </row>
    <row r="108" spans="1:8" ht="12.75">
      <c r="A108" s="4"/>
      <c r="B108" s="2"/>
      <c r="C108" s="7"/>
      <c r="D108" s="28" t="s">
        <v>15</v>
      </c>
      <c r="E108" s="28"/>
      <c r="F108" s="65" t="s">
        <v>133</v>
      </c>
      <c r="G108" s="65"/>
      <c r="H108" s="32">
        <v>1</v>
      </c>
    </row>
    <row r="109" spans="1:8" ht="12.75">
      <c r="A109" s="4"/>
      <c r="B109" s="2"/>
      <c r="C109" s="7"/>
      <c r="D109" s="28" t="s">
        <v>16</v>
      </c>
      <c r="E109" s="28"/>
      <c r="F109" s="65" t="s">
        <v>134</v>
      </c>
      <c r="G109" s="65"/>
      <c r="H109" s="32">
        <v>1</v>
      </c>
    </row>
    <row r="110" spans="1:8" ht="12.75">
      <c r="A110" s="4"/>
      <c r="B110" s="2"/>
      <c r="C110" s="7"/>
      <c r="D110" s="28" t="s">
        <v>17</v>
      </c>
      <c r="E110" s="28"/>
      <c r="F110" s="65" t="s">
        <v>135</v>
      </c>
      <c r="G110" s="66"/>
      <c r="H110" s="32">
        <v>1</v>
      </c>
    </row>
    <row r="111" spans="1:8" ht="12.75">
      <c r="A111" s="4"/>
      <c r="B111" s="2"/>
      <c r="C111" s="7"/>
      <c r="D111" s="28" t="s">
        <v>18</v>
      </c>
      <c r="E111" s="28"/>
      <c r="F111" s="65" t="s">
        <v>136</v>
      </c>
      <c r="G111" s="66"/>
      <c r="H111" s="32">
        <v>1</v>
      </c>
    </row>
    <row r="112" spans="1:8" ht="12.75">
      <c r="A112" s="4"/>
      <c r="B112" s="2"/>
      <c r="C112" s="7"/>
      <c r="D112" s="28" t="s">
        <v>65</v>
      </c>
      <c r="E112" s="28"/>
      <c r="F112" s="65" t="s">
        <v>137</v>
      </c>
      <c r="G112" s="66"/>
      <c r="H112" s="32">
        <v>1</v>
      </c>
    </row>
    <row r="113" spans="1:8" ht="12.75">
      <c r="A113" s="4"/>
      <c r="B113" s="2"/>
      <c r="C113" s="7"/>
      <c r="D113" s="28" t="s">
        <v>66</v>
      </c>
      <c r="E113" s="28"/>
      <c r="F113" s="65" t="s">
        <v>138</v>
      </c>
      <c r="G113" s="66"/>
      <c r="H113" s="32">
        <v>1</v>
      </c>
    </row>
    <row r="114" spans="1:8" ht="12.75">
      <c r="A114" s="4"/>
      <c r="B114" s="2"/>
      <c r="C114" s="7"/>
      <c r="D114" s="28" t="s">
        <v>67</v>
      </c>
      <c r="E114" s="28"/>
      <c r="F114" s="65" t="s">
        <v>139</v>
      </c>
      <c r="G114" s="66"/>
      <c r="H114" s="32">
        <v>1</v>
      </c>
    </row>
    <row r="115" spans="1:8" ht="12.75">
      <c r="A115" s="4"/>
      <c r="B115" s="2"/>
      <c r="C115" s="7"/>
      <c r="D115" s="28" t="s">
        <v>68</v>
      </c>
      <c r="E115" s="28"/>
      <c r="F115" s="65" t="s">
        <v>140</v>
      </c>
      <c r="G115" s="66"/>
      <c r="H115" s="32">
        <v>1</v>
      </c>
    </row>
    <row r="116" spans="1:8" ht="12.75">
      <c r="A116" s="4"/>
      <c r="B116" s="2"/>
      <c r="C116" s="7"/>
      <c r="D116" s="28" t="s">
        <v>69</v>
      </c>
      <c r="E116" s="28"/>
      <c r="F116" s="65" t="s">
        <v>141</v>
      </c>
      <c r="G116" s="66"/>
      <c r="H116" s="32">
        <v>1</v>
      </c>
    </row>
    <row r="117" spans="1:8" ht="12.75">
      <c r="A117" s="4"/>
      <c r="B117" s="2"/>
      <c r="C117" s="7"/>
      <c r="D117" s="28" t="s">
        <v>70</v>
      </c>
      <c r="E117" s="28"/>
      <c r="F117" s="65" t="s">
        <v>142</v>
      </c>
      <c r="G117" s="66"/>
      <c r="H117" s="32">
        <v>1</v>
      </c>
    </row>
    <row r="118" spans="1:8" ht="12.75">
      <c r="A118" s="4"/>
      <c r="B118" s="2"/>
      <c r="C118" s="7"/>
      <c r="D118" s="28" t="s">
        <v>71</v>
      </c>
      <c r="E118" s="28"/>
      <c r="F118" s="65" t="s">
        <v>72</v>
      </c>
      <c r="G118" s="66"/>
      <c r="H118" s="32">
        <v>1</v>
      </c>
    </row>
    <row r="119" spans="1:8" ht="12.75">
      <c r="A119" s="4"/>
      <c r="B119" s="2"/>
      <c r="C119" s="7"/>
      <c r="D119" s="28" t="s">
        <v>73</v>
      </c>
      <c r="E119" s="28"/>
      <c r="F119" s="65" t="s">
        <v>143</v>
      </c>
      <c r="G119" s="66"/>
      <c r="H119" s="32">
        <v>1</v>
      </c>
    </row>
    <row r="120" spans="1:8" ht="12.75">
      <c r="A120" s="4"/>
      <c r="B120" s="2"/>
      <c r="C120" s="7"/>
      <c r="D120" s="28" t="s">
        <v>74</v>
      </c>
      <c r="E120" s="28"/>
      <c r="F120" s="65" t="s">
        <v>144</v>
      </c>
      <c r="G120" s="66"/>
      <c r="H120" s="32">
        <v>1</v>
      </c>
    </row>
    <row r="121" spans="1:8" ht="12.75">
      <c r="A121" s="4"/>
      <c r="B121" s="2"/>
      <c r="C121" s="7"/>
      <c r="D121" s="28" t="s">
        <v>75</v>
      </c>
      <c r="E121" s="28"/>
      <c r="F121" s="65" t="s">
        <v>145</v>
      </c>
      <c r="G121" s="66"/>
      <c r="H121" s="32">
        <v>1</v>
      </c>
    </row>
    <row r="122" spans="1:8" ht="12.75">
      <c r="A122" s="4"/>
      <c r="B122" s="2"/>
      <c r="C122" s="7"/>
      <c r="D122" s="28" t="s">
        <v>150</v>
      </c>
      <c r="E122" s="28"/>
      <c r="F122" s="65" t="s">
        <v>151</v>
      </c>
      <c r="G122" s="66"/>
      <c r="H122" s="32">
        <v>1</v>
      </c>
    </row>
    <row r="123" spans="1:8" ht="12.75">
      <c r="A123" s="4"/>
      <c r="B123" s="2"/>
      <c r="C123" s="7"/>
      <c r="D123" s="33" t="s">
        <v>149</v>
      </c>
      <c r="E123" s="33"/>
      <c r="F123" s="65" t="s">
        <v>151</v>
      </c>
      <c r="G123" s="66"/>
      <c r="H123" s="32">
        <v>1</v>
      </c>
    </row>
    <row r="124" spans="1:8" ht="12.75">
      <c r="A124" s="4"/>
      <c r="B124" s="2"/>
      <c r="C124" s="7"/>
      <c r="D124" s="28" t="s">
        <v>76</v>
      </c>
      <c r="E124" s="28"/>
      <c r="F124" s="65" t="s">
        <v>146</v>
      </c>
      <c r="G124" s="66"/>
      <c r="H124" s="32">
        <v>1</v>
      </c>
    </row>
    <row r="125" spans="4:8" ht="12.75">
      <c r="D125" s="16"/>
      <c r="E125" s="16"/>
      <c r="F125" s="16"/>
      <c r="G125" s="16"/>
      <c r="H125" s="16"/>
    </row>
    <row r="126" spans="1:3" ht="12.75">
      <c r="A126" s="19" t="s">
        <v>78</v>
      </c>
      <c r="B126" s="19" t="s">
        <v>79</v>
      </c>
      <c r="C126" s="19" t="s">
        <v>80</v>
      </c>
    </row>
    <row r="127" spans="1:8" s="47" customFormat="1" ht="12.75">
      <c r="A127" s="40">
        <f>SUM(A129:A133)</f>
        <v>0</v>
      </c>
      <c r="B127" s="41">
        <f>SUM(B129:B133)</f>
        <v>0</v>
      </c>
      <c r="C127" s="42">
        <f>SUM(C129:C133)</f>
        <v>0</v>
      </c>
      <c r="D127" s="50"/>
      <c r="E127" s="51" t="s">
        <v>171</v>
      </c>
      <c r="F127" s="50"/>
      <c r="G127" s="45"/>
      <c r="H127" s="46" t="s">
        <v>167</v>
      </c>
    </row>
    <row r="128" spans="1:8" s="25" customFormat="1" ht="12.75">
      <c r="A128" s="20"/>
      <c r="B128" s="21"/>
      <c r="C128" s="21"/>
      <c r="D128" s="22"/>
      <c r="E128" s="22"/>
      <c r="F128" s="22"/>
      <c r="G128" s="23"/>
      <c r="H128" s="24"/>
    </row>
    <row r="129" spans="1:8" ht="12.75">
      <c r="A129" s="1"/>
      <c r="B129" s="2"/>
      <c r="C129" s="3"/>
      <c r="D129" s="28" t="s">
        <v>25</v>
      </c>
      <c r="E129" s="28"/>
      <c r="F129" s="68" t="s">
        <v>176</v>
      </c>
      <c r="G129" s="66"/>
      <c r="H129" s="32">
        <v>1</v>
      </c>
    </row>
    <row r="130" spans="1:8" ht="12.75">
      <c r="A130" s="4"/>
      <c r="B130" s="2"/>
      <c r="C130" s="7"/>
      <c r="D130" s="28" t="s">
        <v>26</v>
      </c>
      <c r="E130" s="28"/>
      <c r="F130" s="68" t="s">
        <v>176</v>
      </c>
      <c r="G130" s="66"/>
      <c r="H130" s="32">
        <v>1</v>
      </c>
    </row>
    <row r="131" spans="1:8" ht="12.75">
      <c r="A131" s="4"/>
      <c r="B131" s="2"/>
      <c r="C131" s="7"/>
      <c r="D131" s="28" t="s">
        <v>32</v>
      </c>
      <c r="E131" s="28"/>
      <c r="F131" s="68" t="s">
        <v>176</v>
      </c>
      <c r="G131" s="66"/>
      <c r="H131" s="32">
        <v>1</v>
      </c>
    </row>
    <row r="132" spans="1:8" ht="12.75">
      <c r="A132" s="4"/>
      <c r="B132" s="2"/>
      <c r="C132" s="7"/>
      <c r="D132" s="28" t="s">
        <v>33</v>
      </c>
      <c r="E132" s="28"/>
      <c r="F132" s="68" t="s">
        <v>176</v>
      </c>
      <c r="G132" s="66"/>
      <c r="H132" s="32">
        <v>1</v>
      </c>
    </row>
    <row r="133" spans="1:8" ht="12.75">
      <c r="A133" s="4"/>
      <c r="B133" s="2"/>
      <c r="C133" s="7"/>
      <c r="D133" s="28" t="s">
        <v>7</v>
      </c>
      <c r="E133" s="28"/>
      <c r="F133" s="65" t="s">
        <v>77</v>
      </c>
      <c r="G133" s="65"/>
      <c r="H133" s="32">
        <v>1</v>
      </c>
    </row>
    <row r="134" spans="4:8" ht="12.75">
      <c r="D134" s="16"/>
      <c r="E134" s="16"/>
      <c r="F134" s="16"/>
      <c r="G134" s="16"/>
      <c r="H134" s="16"/>
    </row>
    <row r="135" spans="1:3" ht="12.75">
      <c r="A135" s="19" t="s">
        <v>78</v>
      </c>
      <c r="B135" s="19" t="s">
        <v>79</v>
      </c>
      <c r="C135" s="19" t="s">
        <v>80</v>
      </c>
    </row>
    <row r="136" spans="1:8" s="47" customFormat="1" ht="12.75">
      <c r="A136" s="52">
        <f>SUM(A127,A97,A74,A42,A31,A11)</f>
        <v>0</v>
      </c>
      <c r="B136" s="52">
        <f>SUM(B127,B97,B74,B42,B31,B11)</f>
        <v>0</v>
      </c>
      <c r="C136" s="52">
        <f>SUM(C127,C97,C74,C42,C31,C11)</f>
        <v>0</v>
      </c>
      <c r="D136" s="53"/>
      <c r="E136" s="54" t="s">
        <v>172</v>
      </c>
      <c r="F136" s="53"/>
      <c r="G136" s="55"/>
      <c r="H136" s="56" t="s">
        <v>173</v>
      </c>
    </row>
    <row r="137" spans="4:8" s="57" customFormat="1" ht="12.75">
      <c r="D137" s="67" t="s">
        <v>174</v>
      </c>
      <c r="E137" s="67"/>
      <c r="F137" s="67"/>
      <c r="G137" s="67"/>
      <c r="H137" s="67"/>
    </row>
    <row r="138" spans="1:8" ht="12.75">
      <c r="A138" s="64"/>
      <c r="B138" s="64"/>
      <c r="C138" s="64"/>
      <c r="D138" s="64"/>
      <c r="E138" s="64"/>
      <c r="F138" s="64"/>
      <c r="G138" s="64"/>
      <c r="H138" s="64"/>
    </row>
    <row r="139" spans="1:8" ht="12.75">
      <c r="A139" s="39"/>
      <c r="B139" s="63"/>
      <c r="C139" s="63"/>
      <c r="D139" s="63"/>
      <c r="E139" s="63"/>
      <c r="F139" s="63"/>
      <c r="G139" s="63"/>
      <c r="H139" s="63"/>
    </row>
    <row r="140" spans="2:8" ht="12.75">
      <c r="B140" s="62"/>
      <c r="C140" s="62"/>
      <c r="D140" s="62"/>
      <c r="E140" s="62"/>
      <c r="F140" s="62"/>
      <c r="G140" s="62"/>
      <c r="H140" s="62"/>
    </row>
    <row r="141" spans="2:8" ht="12.75">
      <c r="B141" s="62"/>
      <c r="C141" s="62"/>
      <c r="D141" s="62"/>
      <c r="E141" s="62"/>
      <c r="F141" s="62"/>
      <c r="G141" s="62"/>
      <c r="H141" s="62"/>
    </row>
    <row r="142" spans="2:8" ht="12.75">
      <c r="B142" s="62"/>
      <c r="C142" s="62"/>
      <c r="D142" s="62"/>
      <c r="E142" s="62"/>
      <c r="F142" s="62"/>
      <c r="G142" s="62"/>
      <c r="H142" s="62"/>
    </row>
    <row r="143" spans="2:8" ht="12.75">
      <c r="B143" s="62"/>
      <c r="C143" s="62"/>
      <c r="D143" s="62"/>
      <c r="E143" s="62"/>
      <c r="F143" s="62"/>
      <c r="G143" s="62"/>
      <c r="H143" s="62"/>
    </row>
    <row r="144" spans="2:8" ht="12.75">
      <c r="B144" s="62"/>
      <c r="C144" s="62"/>
      <c r="D144" s="62"/>
      <c r="E144" s="62"/>
      <c r="F144" s="62"/>
      <c r="G144" s="62"/>
      <c r="H144" s="62"/>
    </row>
    <row r="145" spans="2:8" ht="12.75">
      <c r="B145" s="62"/>
      <c r="C145" s="62"/>
      <c r="D145" s="62"/>
      <c r="E145" s="62"/>
      <c r="F145" s="62"/>
      <c r="G145" s="62"/>
      <c r="H145" s="62"/>
    </row>
    <row r="146" spans="2:8" ht="12.75">
      <c r="B146" s="62"/>
      <c r="C146" s="62"/>
      <c r="D146" s="62"/>
      <c r="E146" s="62"/>
      <c r="F146" s="62"/>
      <c r="G146" s="62"/>
      <c r="H146" s="62"/>
    </row>
    <row r="147" spans="2:8" ht="12.75">
      <c r="B147" s="62"/>
      <c r="C147" s="62"/>
      <c r="D147" s="62"/>
      <c r="E147" s="62"/>
      <c r="F147" s="62"/>
      <c r="G147" s="62"/>
      <c r="H147" s="62"/>
    </row>
    <row r="149" spans="1:8" ht="12.75">
      <c r="A149" s="39"/>
      <c r="B149" s="63"/>
      <c r="C149" s="63"/>
      <c r="D149" s="63"/>
      <c r="E149" s="63"/>
      <c r="F149" s="63"/>
      <c r="G149" s="63"/>
      <c r="H149" s="63"/>
    </row>
    <row r="150" spans="2:8" ht="12.75">
      <c r="B150" s="62"/>
      <c r="C150" s="62"/>
      <c r="D150" s="62"/>
      <c r="E150" s="62"/>
      <c r="F150" s="62"/>
      <c r="G150" s="62"/>
      <c r="H150" s="62"/>
    </row>
    <row r="151" spans="2:8" ht="12.75">
      <c r="B151" s="62"/>
      <c r="C151" s="62"/>
      <c r="D151" s="62"/>
      <c r="E151" s="62"/>
      <c r="F151" s="62"/>
      <c r="G151" s="62"/>
      <c r="H151" s="62"/>
    </row>
    <row r="152" spans="2:8" ht="12.75">
      <c r="B152" s="62"/>
      <c r="C152" s="62"/>
      <c r="D152" s="62"/>
      <c r="E152" s="62"/>
      <c r="F152" s="62"/>
      <c r="G152" s="62"/>
      <c r="H152" s="62"/>
    </row>
    <row r="153" spans="2:8" ht="12.75">
      <c r="B153" s="62"/>
      <c r="C153" s="62"/>
      <c r="D153" s="62"/>
      <c r="E153" s="62"/>
      <c r="F153" s="62"/>
      <c r="G153" s="62"/>
      <c r="H153" s="62"/>
    </row>
    <row r="154" spans="2:8" ht="12.75">
      <c r="B154" s="62"/>
      <c r="C154" s="62"/>
      <c r="D154" s="62"/>
      <c r="E154" s="62"/>
      <c r="F154" s="62"/>
      <c r="G154" s="62"/>
      <c r="H154" s="62"/>
    </row>
    <row r="155" spans="2:8" ht="12.75">
      <c r="B155" s="62"/>
      <c r="C155" s="62"/>
      <c r="D155" s="62"/>
      <c r="E155" s="62"/>
      <c r="F155" s="62"/>
      <c r="G155" s="62"/>
      <c r="H155" s="62"/>
    </row>
    <row r="156" spans="2:8" ht="12.75">
      <c r="B156" s="62"/>
      <c r="C156" s="62"/>
      <c r="D156" s="62"/>
      <c r="E156" s="62"/>
      <c r="F156" s="62"/>
      <c r="G156" s="62"/>
      <c r="H156" s="62"/>
    </row>
    <row r="158" spans="1:8" ht="12.75">
      <c r="A158" s="39"/>
      <c r="B158" s="63"/>
      <c r="C158" s="63"/>
      <c r="D158" s="63"/>
      <c r="E158" s="63"/>
      <c r="F158" s="63"/>
      <c r="G158" s="63"/>
      <c r="H158" s="63"/>
    </row>
    <row r="159" spans="2:8" ht="12.75">
      <c r="B159" s="62"/>
      <c r="C159" s="62"/>
      <c r="D159" s="62"/>
      <c r="E159" s="62"/>
      <c r="F159" s="62"/>
      <c r="G159" s="62"/>
      <c r="H159" s="62"/>
    </row>
    <row r="160" spans="2:8" ht="12.75">
      <c r="B160" s="62"/>
      <c r="C160" s="62"/>
      <c r="D160" s="62"/>
      <c r="E160" s="62"/>
      <c r="F160" s="62"/>
      <c r="G160" s="62"/>
      <c r="H160" s="62"/>
    </row>
    <row r="161" spans="2:8" ht="12.75">
      <c r="B161" s="62"/>
      <c r="C161" s="62"/>
      <c r="D161" s="62"/>
      <c r="E161" s="62"/>
      <c r="F161" s="62"/>
      <c r="G161" s="62"/>
      <c r="H161" s="62"/>
    </row>
    <row r="162" spans="2:8" ht="12.75">
      <c r="B162" s="62"/>
      <c r="C162" s="62"/>
      <c r="D162" s="62"/>
      <c r="E162" s="62"/>
      <c r="F162" s="62"/>
      <c r="G162" s="62"/>
      <c r="H162" s="62"/>
    </row>
    <row r="163" spans="2:8" ht="12.75">
      <c r="B163" s="62"/>
      <c r="C163" s="62"/>
      <c r="D163" s="62"/>
      <c r="E163" s="62"/>
      <c r="F163" s="62"/>
      <c r="G163" s="62"/>
      <c r="H163" s="62"/>
    </row>
  </sheetData>
  <sheetProtection password="C66A" sheet="1" objects="1" scenarios="1"/>
  <mergeCells count="102">
    <mergeCell ref="F70:G70"/>
    <mergeCell ref="F64:G64"/>
    <mergeCell ref="F65:G65"/>
    <mergeCell ref="F68:G68"/>
    <mergeCell ref="F69:G69"/>
    <mergeCell ref="F67:G67"/>
    <mergeCell ref="F21:G21"/>
    <mergeCell ref="F26:G26"/>
    <mergeCell ref="F59:G59"/>
    <mergeCell ref="F60:G60"/>
    <mergeCell ref="F35:G35"/>
    <mergeCell ref="F36:G36"/>
    <mergeCell ref="F37:G37"/>
    <mergeCell ref="F38:G38"/>
    <mergeCell ref="A47:H47"/>
    <mergeCell ref="F23:G23"/>
    <mergeCell ref="F25:G25"/>
    <mergeCell ref="F71:G71"/>
    <mergeCell ref="F16:G16"/>
    <mergeCell ref="F18:G18"/>
    <mergeCell ref="F20:G20"/>
    <mergeCell ref="F62:G62"/>
    <mergeCell ref="F63:G63"/>
    <mergeCell ref="F66:G66"/>
    <mergeCell ref="F61:G61"/>
    <mergeCell ref="F92:G92"/>
    <mergeCell ref="F93:G93"/>
    <mergeCell ref="F15:G15"/>
    <mergeCell ref="F17:G17"/>
    <mergeCell ref="F19:G19"/>
    <mergeCell ref="F39:G39"/>
    <mergeCell ref="F27:G27"/>
    <mergeCell ref="F28:G28"/>
    <mergeCell ref="F22:G22"/>
    <mergeCell ref="F24:G24"/>
    <mergeCell ref="F86:G86"/>
    <mergeCell ref="F87:G87"/>
    <mergeCell ref="F88:G88"/>
    <mergeCell ref="F89:G89"/>
    <mergeCell ref="F90:G90"/>
    <mergeCell ref="F91:G91"/>
    <mergeCell ref="F105:G105"/>
    <mergeCell ref="F106:G106"/>
    <mergeCell ref="F103:G103"/>
    <mergeCell ref="F107:G107"/>
    <mergeCell ref="F108:G108"/>
    <mergeCell ref="F94:G94"/>
    <mergeCell ref="F113:G113"/>
    <mergeCell ref="F109:G109"/>
    <mergeCell ref="F131:G131"/>
    <mergeCell ref="F119:G119"/>
    <mergeCell ref="F129:G129"/>
    <mergeCell ref="F130:G130"/>
    <mergeCell ref="F124:G124"/>
    <mergeCell ref="F122:G122"/>
    <mergeCell ref="F110:G110"/>
    <mergeCell ref="F117:G117"/>
    <mergeCell ref="F79:G79"/>
    <mergeCell ref="F80:G80"/>
    <mergeCell ref="F81:G81"/>
    <mergeCell ref="F82:G82"/>
    <mergeCell ref="F111:G111"/>
    <mergeCell ref="F112:G112"/>
    <mergeCell ref="F83:G83"/>
    <mergeCell ref="F84:G84"/>
    <mergeCell ref="F85:G85"/>
    <mergeCell ref="F104:G104"/>
    <mergeCell ref="F123:G123"/>
    <mergeCell ref="D137:H137"/>
    <mergeCell ref="F118:G118"/>
    <mergeCell ref="F114:G114"/>
    <mergeCell ref="F115:G115"/>
    <mergeCell ref="F116:G116"/>
    <mergeCell ref="F132:G132"/>
    <mergeCell ref="F133:G133"/>
    <mergeCell ref="F120:G120"/>
    <mergeCell ref="F121:G121"/>
    <mergeCell ref="B145:H145"/>
    <mergeCell ref="B139:H139"/>
    <mergeCell ref="A138:H138"/>
    <mergeCell ref="B140:H140"/>
    <mergeCell ref="B141:H141"/>
    <mergeCell ref="B153:H153"/>
    <mergeCell ref="B144:H144"/>
    <mergeCell ref="B154:H154"/>
    <mergeCell ref="B162:H162"/>
    <mergeCell ref="B163:H163"/>
    <mergeCell ref="B155:H155"/>
    <mergeCell ref="B156:H156"/>
    <mergeCell ref="B158:H158"/>
    <mergeCell ref="B159:H159"/>
    <mergeCell ref="B161:H161"/>
    <mergeCell ref="F2:L2"/>
    <mergeCell ref="B160:H160"/>
    <mergeCell ref="B146:H146"/>
    <mergeCell ref="B147:H147"/>
    <mergeCell ref="B149:H149"/>
    <mergeCell ref="B150:H150"/>
    <mergeCell ref="B142:H142"/>
    <mergeCell ref="B143:H143"/>
    <mergeCell ref="B151:H151"/>
    <mergeCell ref="B152:H152"/>
  </mergeCells>
  <dataValidations count="2">
    <dataValidation type="list" allowBlank="1" showInputMessage="1" showErrorMessage="1" sqref="A50:C71 A35:C39 A79:C94 A103:C124 A129:C133 A15:C28">
      <formula1>"0,1"</formula1>
    </dataValidation>
    <dataValidation type="list" allowBlank="1" showInputMessage="1" showErrorMessage="1" sqref="A48:C48">
      <formula1>"0,1,2,3,4,5,6,7,8,9,10"</formula1>
    </dataValidation>
  </dataValidations>
  <printOptions/>
  <pageMargins left="0.75" right="0.25" top="0.5" bottom="0.75" header="0.25" footer="1"/>
  <pageSetup fitToHeight="2" horizontalDpi="300" verticalDpi="300" orientation="portrait" scale="85" r:id="rId2"/>
  <rowBreaks count="1" manualBreakCount="1">
    <brk id="7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Cavanaugh, Mark</dc:creator>
  <cp:keywords/>
  <dc:description/>
  <cp:lastModifiedBy>mcavanaugh</cp:lastModifiedBy>
  <cp:lastPrinted>2005-05-03T12:53:54Z</cp:lastPrinted>
  <dcterms:created xsi:type="dcterms:W3CDTF">2005-05-03T09:56:42Z</dcterms:created>
  <dcterms:modified xsi:type="dcterms:W3CDTF">2012-07-13T21:11:15Z</dcterms:modified>
  <cp:category/>
  <cp:version/>
  <cp:contentType/>
  <cp:contentStatus/>
</cp:coreProperties>
</file>