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60" windowWidth="12120" windowHeight="4785" activeTab="0"/>
  </bookViews>
  <sheets>
    <sheet name="NACUBO" sheetId="1" r:id="rId1"/>
  </sheets>
  <definedNames>
    <definedName name="_Fill" hidden="1">'NACUBO'!#REF!</definedName>
    <definedName name="_Regression_Int" localSheetId="0" hidden="1">1</definedName>
    <definedName name="FMT10">'NACUBO'!#REF!</definedName>
    <definedName name="FMT100">'NACUBO'!#REF!</definedName>
    <definedName name="FMT1100">'NACUBO'!$A$476:$K$510</definedName>
    <definedName name="FMT1200">'NACUBO'!#REF!</definedName>
    <definedName name="FMT1300">'NACUBO'!$A$552:$K$586</definedName>
    <definedName name="FMT1400">'NACUBO'!$A$589:$K$622</definedName>
    <definedName name="FMT15">'NACUBO'!#REF!</definedName>
    <definedName name="FMT1500">'NACUBO'!$A$626:$K$660</definedName>
    <definedName name="FMT1600">'NACUBO'!$A$664:$K$697</definedName>
    <definedName name="FMT1700">'NACUBO'!$A$700:$K$736</definedName>
    <definedName name="FMT1800">'NACUBO'!$A$738:$K$772</definedName>
    <definedName name="FMT1900">'NACUBO'!$A$811:$K$811</definedName>
    <definedName name="FMT20">'NACUBO'!$A$83:$K$117</definedName>
    <definedName name="FMT2000">'NACUBO'!$A$813:$K$845</definedName>
    <definedName name="FMT30">'NACUBO'!#REF!</definedName>
    <definedName name="FMT35NR">'NACUBO'!#REF!</definedName>
    <definedName name="FMT35R">'NACUBO'!#REF!</definedName>
    <definedName name="FMT410">'NACUBO'!#REF!</definedName>
    <definedName name="FMT411">'NACUBO'!#REF!</definedName>
    <definedName name="FMT600">'NACUBO'!#REF!</definedName>
    <definedName name="FMT9100">'NACUBO'!#REF!</definedName>
    <definedName name="FMT9999">'NACUBO'!#REF!</definedName>
    <definedName name="OLE_LINK1" localSheetId="0">'NACUBO'!#REF!</definedName>
    <definedName name="_xlnm.Print_Area" localSheetId="0">'NACUBO'!$A$1:$K$846</definedName>
    <definedName name="Print_Area_MI" localSheetId="0">'NACUBO'!#REF!</definedName>
  </definedNames>
  <calcPr fullCalcOnLoad="1"/>
</workbook>
</file>

<file path=xl/sharedStrings.xml><?xml version="1.0" encoding="utf-8"?>
<sst xmlns="http://schemas.openxmlformats.org/spreadsheetml/2006/main" count="1406" uniqueCount="266">
  <si>
    <t xml:space="preserve"> </t>
  </si>
  <si>
    <t>-</t>
  </si>
  <si>
    <t>Ln</t>
  </si>
  <si>
    <t>Functional Expenditure</t>
  </si>
  <si>
    <t>No</t>
  </si>
  <si>
    <t xml:space="preserve">Summary  </t>
  </si>
  <si>
    <t xml:space="preserve">FTE </t>
  </si>
  <si>
    <t>Actual</t>
  </si>
  <si>
    <t>Estimate</t>
  </si>
  <si>
    <t>Instruction</t>
  </si>
  <si>
    <t>Research (State Supported)</t>
  </si>
  <si>
    <t>Public Service</t>
  </si>
  <si>
    <t>Academic Support</t>
  </si>
  <si>
    <t>Student Services</t>
  </si>
  <si>
    <t>Institutional Support</t>
  </si>
  <si>
    <t>Scholarships &amp; Fellowships</t>
  </si>
  <si>
    <t>Transfers</t>
  </si>
  <si>
    <t>SOURCE OF FUNDS (Fund Number)</t>
  </si>
  <si>
    <t>Format   20</t>
  </si>
  <si>
    <t>INSTITUTION SUMMARY</t>
  </si>
  <si>
    <t xml:space="preserve"> Object</t>
  </si>
  <si>
    <t>FTE</t>
  </si>
  <si>
    <t>Format 1100</t>
  </si>
  <si>
    <t>Compensation, Support Assistants</t>
  </si>
  <si>
    <t>Salaries, Classified Staff</t>
  </si>
  <si>
    <t>Benefits, Classified Staff</t>
  </si>
  <si>
    <t xml:space="preserve">  Subtotal Support Staff</t>
  </si>
  <si>
    <t>Total Personnel</t>
  </si>
  <si>
    <t>Hourly Compensation</t>
  </si>
  <si>
    <t>Travel</t>
  </si>
  <si>
    <t>Other Current Expense</t>
  </si>
  <si>
    <t xml:space="preserve">Capital </t>
  </si>
  <si>
    <t>Format 1200</t>
  </si>
  <si>
    <t>Format 1300</t>
  </si>
  <si>
    <t>Format 1400</t>
  </si>
  <si>
    <t>Format 1500</t>
  </si>
  <si>
    <t>Format 1600</t>
  </si>
  <si>
    <t>Format 1700</t>
  </si>
  <si>
    <t>Format 1800</t>
  </si>
  <si>
    <t>Scholarships and Fellowships</t>
  </si>
  <si>
    <t>Format 1900</t>
  </si>
  <si>
    <t>Format 2000</t>
  </si>
  <si>
    <t>Mandatory Transfers:</t>
  </si>
  <si>
    <t xml:space="preserve">Operation &amp; Maintenance of Plant </t>
  </si>
  <si>
    <t>Format  100</t>
  </si>
  <si>
    <t>SUMMER</t>
  </si>
  <si>
    <t xml:space="preserve">  Resident</t>
  </si>
  <si>
    <t xml:space="preserve">  Nonresident</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</si>
  <si>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</si>
  <si>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</si>
  <si>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</si>
  <si>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</si>
  <si>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</si>
  <si>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</si>
  <si>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</si>
  <si>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</si>
  <si>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</si>
  <si>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</si>
  <si>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</si>
  <si>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Format  410</t>
  </si>
  <si>
    <t>Format  411</t>
  </si>
  <si>
    <t>Indirect Cost Recoveries</t>
  </si>
  <si>
    <t>Miscellaneous Revenues</t>
  </si>
  <si>
    <t>Investment Income</t>
  </si>
  <si>
    <t>Format  600</t>
  </si>
  <si>
    <t>Subtotal Mandatory Transfers:</t>
  </si>
  <si>
    <t>Fmt. 2000 Ln 20</t>
  </si>
  <si>
    <t>Hospitals</t>
  </si>
  <si>
    <t>Fmt. 1100 Ln 25</t>
  </si>
  <si>
    <t>Fmt. 1200 Ln 25</t>
  </si>
  <si>
    <t>Fmt. 1300 Ln 25</t>
  </si>
  <si>
    <t>Fmt. 1400 Ln 25</t>
  </si>
  <si>
    <t>Fmt. 1500 Ln 25</t>
  </si>
  <si>
    <t>Fmt. 1600 Ln 25</t>
  </si>
  <si>
    <t>Fmt. 1700 Ln 25</t>
  </si>
  <si>
    <t>Fmt. 1800 Ln 25</t>
  </si>
  <si>
    <t>Fmt. 1900 Ln 25</t>
  </si>
  <si>
    <t>Governing Board Summary</t>
  </si>
  <si>
    <t>Format   10</t>
  </si>
  <si>
    <t>Format   30</t>
  </si>
  <si>
    <t>STUDENT, FACULTY, AND  STAFF DATA</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</si>
  <si>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</si>
  <si>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</si>
  <si>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</si>
  <si>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</si>
  <si>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</si>
  <si>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</si>
  <si>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</si>
  <si>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</si>
  <si>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</si>
  <si>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 xml:space="preserve">  Faculty FTE Total</t>
  </si>
  <si>
    <t xml:space="preserve">  FTE Full-time Faculty</t>
  </si>
  <si>
    <t xml:space="preserve">  FTE Part-time Faculty</t>
  </si>
  <si>
    <t xml:space="preserve">  All Faculty Combined</t>
  </si>
  <si>
    <t xml:space="preserve">  Full-time Average Compensation</t>
  </si>
  <si>
    <t xml:space="preserve">  Part-time Average Compensation</t>
  </si>
  <si>
    <t>Total Faculty and Staff FTE  (Format 20)</t>
  </si>
  <si>
    <t>Budget Data Book</t>
  </si>
  <si>
    <t>Format 1</t>
  </si>
  <si>
    <t>Non-mandatory Transfers:</t>
  </si>
  <si>
    <t>Subtotal Non-mandatory Transfers:</t>
  </si>
  <si>
    <t>Total Tuition</t>
  </si>
  <si>
    <t>Format   40</t>
  </si>
  <si>
    <t>SUMMARY</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</si>
  <si>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</si>
  <si>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</si>
  <si>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</si>
  <si>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</si>
  <si>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</si>
  <si>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</si>
  <si>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</si>
  <si>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</si>
  <si>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</si>
  <si>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</si>
  <si>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</si>
  <si>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</si>
  <si>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</si>
  <si>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</si>
  <si>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</si>
  <si>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Non-Resident Tuition</t>
  </si>
  <si>
    <t>Other Restrictions of General Fund / Revenue</t>
  </si>
  <si>
    <t>TOTAL APPROPRIATION REVENUES</t>
  </si>
  <si>
    <t>Total E&amp;G Cost Per FTE Student</t>
  </si>
  <si>
    <t>* This is not needed by institution, but only in total for the system.</t>
  </si>
  <si>
    <t>Total</t>
  </si>
  <si>
    <t>State Appropriation</t>
  </si>
  <si>
    <t>FFS Contracts</t>
  </si>
  <si>
    <t>2A</t>
  </si>
  <si>
    <t>2B</t>
  </si>
  <si>
    <t>2C</t>
  </si>
  <si>
    <t>COF Resident Undergraduate FTE</t>
  </si>
  <si>
    <t>Non-COF Resident Undergraduate FTE</t>
  </si>
  <si>
    <t>Total Resident Undergraduate FTE</t>
  </si>
  <si>
    <t>TOTAL TUITION REVENUE and STUDENT FTE</t>
  </si>
  <si>
    <t>Total Tuition Includes Stipend Reimbursement</t>
  </si>
  <si>
    <t>Rents</t>
  </si>
  <si>
    <t>STATE SUPPORT</t>
  </si>
  <si>
    <t>SUBTOTAL UNDERGRADUATE</t>
  </si>
  <si>
    <t>Format  412</t>
  </si>
  <si>
    <t>Undergraduate Resident Tuition "Student Share"</t>
  </si>
  <si>
    <t>Undergraduate Resident Tuition "Stipend"</t>
  </si>
  <si>
    <t>Subtotal Undergraduate Tuition</t>
  </si>
  <si>
    <t>Graduate Resident Tuition</t>
  </si>
  <si>
    <t>Fmt. 600 Ln 25</t>
  </si>
  <si>
    <t>Fmt. 700 Ln 1</t>
  </si>
  <si>
    <t>rounding</t>
  </si>
  <si>
    <t>Fmt. 410 Ln 20</t>
  </si>
  <si>
    <t>Fmt. 100</t>
  </si>
  <si>
    <t>Fmt. 411 Ln 20</t>
  </si>
  <si>
    <t xml:space="preserve">NAME: </t>
  </si>
  <si>
    <t xml:space="preserve">Institution No.:  </t>
  </si>
  <si>
    <t>Format  070</t>
  </si>
  <si>
    <t>COFRS Code: 4407</t>
  </si>
  <si>
    <t>Fee-For-Service Contracts (System Level Only)*</t>
  </si>
  <si>
    <t>Graduate (4801)</t>
  </si>
  <si>
    <t>Undergraduate (4802)</t>
  </si>
  <si>
    <t>Graduate (4901)</t>
  </si>
  <si>
    <t>Undergraduate (4902)</t>
  </si>
  <si>
    <t>Incidental Income - Educational Activities</t>
  </si>
  <si>
    <t>Student Activity Fees</t>
  </si>
  <si>
    <t>State Grants and Contracts (not FFS)</t>
  </si>
  <si>
    <t>Miscellaneous Non-Operating Income</t>
  </si>
  <si>
    <t>(E&amp;G COFRS Program Code 1100)</t>
  </si>
  <si>
    <t>Capital</t>
  </si>
  <si>
    <t>COFRS Revenue Source Code (RSC):</t>
  </si>
  <si>
    <t>NON EDUCATION &amp; GENERAL APPROPRIATED FEES (Program Code 1900)</t>
  </si>
  <si>
    <t>Federal Stabilization Funds (ARRA) (RSC 7540)</t>
  </si>
  <si>
    <t>2010-11</t>
  </si>
  <si>
    <t xml:space="preserve">               Actual Fiscal Year 2010-11</t>
  </si>
  <si>
    <t xml:space="preserve">               Estimate Fiscal Year 2011-12</t>
  </si>
  <si>
    <t>2011-12</t>
  </si>
  <si>
    <t>Acutual</t>
  </si>
  <si>
    <r>
      <t>TOTAL</t>
    </r>
    <r>
      <rPr>
        <b/>
        <sz val="9"/>
        <rFont val="Times New Roman"/>
        <family val="1"/>
      </rPr>
      <t xml:space="preserve"> </t>
    </r>
    <r>
      <rPr>
        <sz val="9"/>
        <rFont val="Times New Roman"/>
        <family val="1"/>
      </rPr>
      <t>EDUCATION &amp; GENERAL EXPENDITURES</t>
    </r>
  </si>
  <si>
    <r>
      <t>TOTAL</t>
    </r>
    <r>
      <rPr>
        <sz val="9"/>
        <rFont val="Times New Roman"/>
        <family val="1"/>
      </rPr>
      <t xml:space="preserve"> EDUCATION &amp; GENERAL REVENUE</t>
    </r>
  </si>
  <si>
    <t>Appropriated E&amp;G</t>
  </si>
  <si>
    <t>Scholarship allowance information can be found on the institution's audited financial statements or in the state's accounting system (COFRS).  The actual institutional funds devoted to student financial aid are reported on Format 1800.</t>
  </si>
  <si>
    <r>
      <t xml:space="preserve">TOTAL </t>
    </r>
    <r>
      <rPr>
        <sz val="9"/>
        <rFont val="Times New Roman"/>
        <family val="1"/>
      </rPr>
      <t>EDUCATION &amp; GENERAL EXPENDITURES</t>
    </r>
  </si>
  <si>
    <t>General Fund Appropriations</t>
  </si>
  <si>
    <t>Local District College Appropriation</t>
  </si>
  <si>
    <t>Tobacco Settlement Moneys</t>
  </si>
  <si>
    <t>DOLA Local Govt Mineral Impact Fund</t>
  </si>
  <si>
    <t>*Tuition revenue is reported on Format 100</t>
  </si>
  <si>
    <t>EDUCATION &amp; GENERAL - INSTRUCTION</t>
  </si>
  <si>
    <t>EDUCATION &amp; GENERAL - RESEARCH</t>
  </si>
  <si>
    <t>EDUCATION &amp; GENERAL - PUBLIC SERVICE</t>
  </si>
  <si>
    <t>EDUCATION &amp; GENERAL - ACADEMIC SUPPORT</t>
  </si>
  <si>
    <t>EDUCATION &amp; GENERAL - STUDENT SERVICES</t>
  </si>
  <si>
    <t>EDUCATION &amp; GENERAL - INSTITUTIONAL SUPPORT</t>
  </si>
  <si>
    <t>EDUCATION &amp; GENERAL - OPERATION &amp; MAINTENANCE OF PLANT</t>
  </si>
  <si>
    <t>EDUCATION &amp; GENERAL - SCHOLARSHIPS &amp; FELLOWSHIPS</t>
  </si>
  <si>
    <t>TRANSFERS (TO) FROM CURRENT EDUCATION &amp; GENERAL FUNDS</t>
  </si>
  <si>
    <r>
      <t xml:space="preserve">TOTAL TRANSFERS </t>
    </r>
    <r>
      <rPr>
        <b/>
        <sz val="9"/>
        <rFont val="Times New Roman"/>
        <family val="1"/>
      </rPr>
      <t xml:space="preserve">(TO) FROM FUNDS CURRENT </t>
    </r>
  </si>
  <si>
    <r>
      <t>TOTAL</t>
    </r>
    <r>
      <rPr>
        <b/>
        <sz val="9"/>
        <rFont val="Times New Roman"/>
        <family val="1"/>
      </rPr>
      <t xml:space="preserve"> EDUCATION &amp; GENERAL</t>
    </r>
    <r>
      <rPr>
        <sz val="9"/>
        <rFont val="Times New Roman"/>
        <family val="1"/>
      </rPr>
      <t xml:space="preserve"> SCHOLARSHIPS &amp; FELLOWSHIPS</t>
    </r>
  </si>
  <si>
    <r>
      <t>TOTAL</t>
    </r>
    <r>
      <rPr>
        <b/>
        <sz val="9"/>
        <rFont val="Times New Roman"/>
        <family val="1"/>
      </rPr>
      <t xml:space="preserve"> EDUCATION &amp; GENERAL</t>
    </r>
    <r>
      <rPr>
        <sz val="9"/>
        <rFont val="Times New Roman"/>
        <family val="1"/>
      </rPr>
      <t xml:space="preserve"> INSTITUTIONAL SUPPORT</t>
    </r>
  </si>
  <si>
    <r>
      <t>TOTAL</t>
    </r>
    <r>
      <rPr>
        <b/>
        <sz val="9"/>
        <rFont val="Times New Roman"/>
        <family val="1"/>
      </rPr>
      <t xml:space="preserve"> EDUCATION &amp; GENERAL</t>
    </r>
    <r>
      <rPr>
        <sz val="9"/>
        <rFont val="Times New Roman"/>
        <family val="1"/>
      </rPr>
      <t xml:space="preserve"> PUBLIC SERVICE</t>
    </r>
  </si>
  <si>
    <r>
      <t>TOTAL</t>
    </r>
    <r>
      <rPr>
        <b/>
        <sz val="9"/>
        <rFont val="Times New Roman"/>
        <family val="1"/>
      </rPr>
      <t xml:space="preserve"> EDUCATION &amp; GENERAL</t>
    </r>
    <r>
      <rPr>
        <sz val="9"/>
        <rFont val="Times New Roman"/>
        <family val="1"/>
      </rPr>
      <t xml:space="preserve"> INSTRUCTION </t>
    </r>
  </si>
  <si>
    <t>Compensation, Part-Time Non-Classified</t>
  </si>
  <si>
    <t xml:space="preserve">  Subtotal Non-Classified Staff</t>
  </si>
  <si>
    <t>Non Appropriated E &amp; G (Other than Tuition) Program Code 11XX</t>
  </si>
  <si>
    <t>Tuition rate information previously provided in Formats 35R and 35NR can be found in the DHE Tuition and Fee Survey.</t>
  </si>
  <si>
    <t>NON APPROPRIATED EDUCATION &amp; GENERAL REVENUES (Other than Tuition) - Balance of Program Code 1100*</t>
  </si>
  <si>
    <t>Salaries, Full-Time Faculty Non-Classified</t>
  </si>
  <si>
    <t>Benefits, Non-Classified Staff</t>
  </si>
  <si>
    <t>Salaries, Non-Classified Staff</t>
  </si>
  <si>
    <t>Salaries, Part-Time Faculty Non-Classified</t>
  </si>
  <si>
    <t>Benefits, Part-Time Faculty, Non-Classified</t>
  </si>
  <si>
    <t>Subtotal, Faculty</t>
  </si>
  <si>
    <t>Benefits, Other, Non-Classified</t>
  </si>
  <si>
    <t>Salaries, Other, Non-Classified</t>
  </si>
  <si>
    <t>Benefits, Full-time Faculty Non-Classified</t>
  </si>
  <si>
    <r>
      <t>TOTAL</t>
    </r>
    <r>
      <rPr>
        <b/>
        <sz val="9"/>
        <rFont val="Times New Roman"/>
        <family val="1"/>
      </rPr>
      <t xml:space="preserve"> EDUCATION &amp; GENERAL</t>
    </r>
    <r>
      <rPr>
        <sz val="9"/>
        <rFont val="Times New Roman"/>
        <family val="1"/>
      </rPr>
      <t xml:space="preserve"> RESEARCH </t>
    </r>
  </si>
  <si>
    <t>TOTAL OTHER APPROPRIATED E &amp; G REVENUES</t>
  </si>
  <si>
    <t>Non Appropriated Education &amp; General Revenues (Itemize below)</t>
  </si>
  <si>
    <t>In Format 411</t>
  </si>
  <si>
    <t>APPROPRIATED EDUCATION &amp; GENERAL REVENUE (Other than Tuition) (Program Code 1100)*</t>
  </si>
  <si>
    <t>Appropriated Academic Fees ( RSC 5002)**</t>
  </si>
  <si>
    <t>**Pursuant to HB11-1301,  fees are no longer appropriated beginning in FY 2011-12.  This category will be reported on Format 411 beginning in FY 2011-12.</t>
  </si>
  <si>
    <t>In Format 410</t>
  </si>
  <si>
    <t>Appropriated Facility Fees for the Construction of Academic Facilities (RSC 5007)**</t>
  </si>
  <si>
    <t>**Pursuant to HB11-1301,  fees are no longer appropriated beginning in FY 2011-12.  This format will not be collected in FY 2011-12.</t>
  </si>
  <si>
    <t xml:space="preserve">    Subtotal Non-Classified Staff</t>
  </si>
  <si>
    <t xml:space="preserve">   Subtotal Support Staff</t>
  </si>
  <si>
    <t xml:space="preserve">     Subtotal, Non-Classified Staff</t>
  </si>
  <si>
    <t xml:space="preserve">     Subtotal Classified Staff</t>
  </si>
  <si>
    <r>
      <t>TOTAL</t>
    </r>
    <r>
      <rPr>
        <b/>
        <sz val="9"/>
        <rFont val="Times New Roman"/>
        <family val="1"/>
      </rPr>
      <t xml:space="preserve"> EDUCATION &amp; GENERAL</t>
    </r>
    <r>
      <rPr>
        <sz val="9"/>
        <rFont val="Times New Roman"/>
        <family val="1"/>
      </rPr>
      <t xml:space="preserve"> ACADEMIC SUPPORT</t>
    </r>
  </si>
  <si>
    <r>
      <t>TOTAL</t>
    </r>
    <r>
      <rPr>
        <b/>
        <sz val="9"/>
        <rFont val="Times New Roman"/>
        <family val="1"/>
      </rPr>
      <t xml:space="preserve"> EDUCATION &amp; GENERAL</t>
    </r>
    <r>
      <rPr>
        <sz val="9"/>
        <rFont val="Times New Roman"/>
        <family val="1"/>
      </rPr>
      <t xml:space="preserve"> STUDENT SERVICES</t>
    </r>
  </si>
  <si>
    <r>
      <t>TOTAL</t>
    </r>
    <r>
      <rPr>
        <b/>
        <sz val="9"/>
        <rFont val="Times New Roman"/>
        <family val="1"/>
      </rPr>
      <t xml:space="preserve"> EDUCATION &amp; GENERAL</t>
    </r>
    <r>
      <rPr>
        <sz val="9"/>
        <rFont val="Times New Roman"/>
        <family val="1"/>
      </rPr>
      <t xml:space="preserve"> OPERATION &amp; MAINTENANCE OF PLANT</t>
    </r>
  </si>
  <si>
    <t>EDUCATION &amp; GENERAL - HOSPITALS</t>
  </si>
  <si>
    <r>
      <t>TOTAL</t>
    </r>
    <r>
      <rPr>
        <b/>
        <sz val="9"/>
        <rFont val="Times New Roman"/>
        <family val="1"/>
      </rPr>
      <t xml:space="preserve"> EDUCATION &amp; GENERAL</t>
    </r>
    <r>
      <rPr>
        <sz val="9"/>
        <rFont val="Times New Roman"/>
        <family val="1"/>
      </rPr>
      <t xml:space="preserve"> HOSPITALS </t>
    </r>
  </si>
  <si>
    <t xml:space="preserve">EDUCATION &amp; GENERAL FUNDS </t>
  </si>
  <si>
    <t xml:space="preserve">Specialized educational services and professional degrees, including but not limited to the areas of dentistry medicine, venerinary medicine, nursing, law, forestry, and engineering. </t>
  </si>
  <si>
    <t>Educational services in rural areas or communities in which the cost of delivering       the educational services is not sustained by the amount received in student tuition</t>
  </si>
  <si>
    <t xml:space="preserve">Reciprocal </t>
  </si>
  <si>
    <t>Graduate school services</t>
  </si>
  <si>
    <t>Economic development</t>
  </si>
  <si>
    <t>Contracts:</t>
  </si>
  <si>
    <t xml:space="preserve">COF Stipend Per Undergraduate Resident FTE </t>
  </si>
  <si>
    <t>Total Other Appropriated Fees (RSC 5002 not already reported on Format 411)**</t>
  </si>
  <si>
    <t>STUDENT FTE DATA:</t>
  </si>
  <si>
    <t>TOTAL TUITION REVENUE</t>
  </si>
  <si>
    <r>
      <t xml:space="preserve">Academic Fees </t>
    </r>
    <r>
      <rPr>
        <sz val="9"/>
        <color indexed="10"/>
        <rFont val="Times New Roman"/>
        <family val="1"/>
      </rPr>
      <t>( RSC 5009)</t>
    </r>
    <r>
      <rPr>
        <sz val="9"/>
        <rFont val="Times New Roman"/>
        <family val="1"/>
      </rPr>
      <t xml:space="preserve"> **</t>
    </r>
  </si>
  <si>
    <t>Total Non Appropriated Education &amp; General Revenues</t>
  </si>
  <si>
    <t>Other Mandatory Fees</t>
  </si>
  <si>
    <t>Fmt. 070 Ln 12</t>
  </si>
  <si>
    <t>Subtotal Undergraduate Resident Tuition</t>
  </si>
  <si>
    <t>TOTAL NON APPROPRIATED E &amp; G REVENUES</t>
  </si>
  <si>
    <t>Institution Name:</t>
  </si>
  <si>
    <t>Unit (Campus):</t>
  </si>
  <si>
    <t>Institution Code:</t>
  </si>
  <si>
    <t>Contact Information:</t>
  </si>
  <si>
    <t>Appropriated E&amp;G (not including ARRA)</t>
  </si>
  <si>
    <t>AVG COMPENSATION INSTRUCTIONAL and RESEARCH FACULTY</t>
  </si>
  <si>
    <t>E&amp;G Rollforward (TO future year) / FROM prior year***</t>
  </si>
  <si>
    <t>Blue cells should be entered directly on this format, they will not "roll up" from another format</t>
  </si>
  <si>
    <t>Date: 10/3/2011</t>
  </si>
  <si>
    <t>Submitted: October 3, 2011</t>
  </si>
  <si>
    <t>Note: Rows 19 through 27 provide compensation information for instructional and research faculty only.  Prior to FY 2010-11, past budget databooks provided compensation information for instructional faculty and staff.</t>
  </si>
  <si>
    <t>INSTRUCTIONAL and RESEARCH FACULTY DATA (SOURCE FMT 40 OR FMT 1100 and 1200)</t>
  </si>
  <si>
    <t>Scholarship allowance information can be found on the institution's audited financial statements or in the state's accounting system (COFRS).  The actual institutional funds devoted to student financial aid are reported on this format.</t>
  </si>
  <si>
    <t>Amendment 50 Moneys (Transfer Code EAT1)</t>
  </si>
  <si>
    <t>Mandatory Registration and Course Fees****</t>
  </si>
  <si>
    <t>FTE Note:  For actual years the FTE Staff reported is actual staff filled positions and does not include vacancies.  The estimate year responses should assume all positions are filled.</t>
  </si>
  <si>
    <t xml:space="preserve">        as a result of HB 11-1301.</t>
  </si>
  <si>
    <t xml:space="preserve">      expenses should approximate the  E&amp;G portion of the institutions overall "change in fund balance".  </t>
  </si>
  <si>
    <t xml:space="preserve">*** This cell, in each column, is meant to demonstrate whether the E&amp;G revenues for the year are more or less than actual or projected expenses for the year.  This difference between revenues and </t>
  </si>
  <si>
    <t xml:space="preserve">**** The Course Fees reported on this line are the fees that have historically been non-appropriated.  They are not the same fees reported in line 1 that are moving from Fmt 410 to 411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</si>
</sst>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0.0\)"/>
    <numFmt numFmtId="166" formatCode="0.0_)"/>
    <numFmt numFmtId="167" formatCode="0.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000"/>
    <numFmt numFmtId="174" formatCode="_(* #,##0.0_);_(* \(#,##0.0\);_(* &quot;-&quot;??_);_(@_)"/>
    <numFmt numFmtId="175" formatCode="_(* #,##0_);_(* \(#,##0\);_(* &quot;-&quot;??_);_(@_)"/>
    <numFmt numFmtId="176" formatCode="_(* #,##0.0_);_(* \(#,##0.0\);_(* &quot;-&quot;?_);_(@_)"/>
    <numFmt numFmtId="177" formatCode="_(* #,##0.000_);_(* \(#,##0.000\);_(* &quot;-&quot;??_);_(@_)"/>
    <numFmt numFmtId="178" formatCode="_(* #,##0.0_);_(* \(#,##0.0\);_(* &quot;-&quot;_);_(@_)"/>
    <numFmt numFmtId="179" formatCode="_(* #,##0.00_);_(* \(#,##0.00\);_(* &quot;-&quot;_);_(@_)"/>
    <numFmt numFmtId="180" formatCode="_(* #,##0.000_);_(* \(#,##0.000\);_(* &quot;-&quot;???_);_(@_)"/>
    <numFmt numFmtId="181" formatCode="[$€-2]\ #,##0.00_);[Red]\([$€-2]\ #,##0.00\)"/>
  </numFmts>
  <fonts count="55">
    <font>
      <sz val="10"/>
      <name val="Courier"/>
      <family val="0"/>
    </font>
    <font>
      <sz val="10"/>
      <name val="Arial"/>
      <family val="0"/>
    </font>
    <font>
      <sz val="9"/>
      <name val="Times New Roman"/>
      <family val="1"/>
    </font>
    <font>
      <b/>
      <sz val="9"/>
      <name val="Times New Roman"/>
      <family val="1"/>
    </font>
    <font>
      <b/>
      <u val="single"/>
      <sz val="36"/>
      <name val="Times New Roman"/>
      <family val="1"/>
    </font>
    <font>
      <b/>
      <sz val="26"/>
      <name val="Times New Roman"/>
      <family val="1"/>
    </font>
    <font>
      <sz val="26"/>
      <name val="Times New Roman"/>
      <family val="1"/>
    </font>
    <font>
      <b/>
      <sz val="22"/>
      <name val="Times New Roman"/>
      <family val="1"/>
    </font>
    <font>
      <b/>
      <sz val="8"/>
      <name val="Times New Roman"/>
      <family val="1"/>
    </font>
    <font>
      <strike/>
      <sz val="9"/>
      <name val="Times New Roman"/>
      <family val="1"/>
    </font>
    <font>
      <i/>
      <sz val="10"/>
      <name val="Times New Roman"/>
      <family val="1"/>
    </font>
    <font>
      <sz val="10"/>
      <name val="Times New Roman"/>
      <family val="1"/>
    </font>
    <font>
      <sz val="9"/>
      <color indexed="10"/>
      <name val="Times New Roman"/>
      <family val="1"/>
    </font>
    <font>
      <u val="single"/>
      <sz val="7.5"/>
      <color indexed="12"/>
      <name val="Courier"/>
      <family val="3"/>
    </font>
    <font>
      <u val="single"/>
      <sz val="7.5"/>
      <color indexed="36"/>
      <name val="Courier"/>
      <family val="3"/>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Times New Roman"/>
      <family val="1"/>
    </font>
    <font>
      <sz val="9"/>
      <color rgb="FFFF0000"/>
      <name val="Times New Roman"/>
      <family val="1"/>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1">
    <xf numFmtId="0" fontId="0" fillId="0" borderId="0" xfId="0" applyAlignment="1">
      <alignment/>
    </xf>
    <xf numFmtId="0" fontId="2" fillId="0" borderId="0" xfId="0" applyFont="1" applyFill="1" applyAlignment="1">
      <alignment horizontal="center"/>
    </xf>
    <xf numFmtId="169" fontId="2" fillId="0" borderId="0" xfId="0" applyNumberFormat="1" applyFont="1" applyFill="1" applyAlignment="1" applyProtection="1">
      <alignment horizontal="center"/>
      <protection/>
    </xf>
    <xf numFmtId="3"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0" fontId="2" fillId="0" borderId="0" xfId="0" applyFont="1" applyFill="1" applyAlignment="1">
      <alignment/>
    </xf>
    <xf numFmtId="169" fontId="2" fillId="0" borderId="0" xfId="0" applyNumberFormat="1" applyFont="1" applyFill="1" applyAlignment="1" applyProtection="1">
      <alignment/>
      <protection/>
    </xf>
    <xf numFmtId="0" fontId="9" fillId="0" borderId="0" xfId="0" applyFont="1" applyFill="1" applyAlignment="1" applyProtection="1">
      <alignment horizontal="left"/>
      <protection/>
    </xf>
    <xf numFmtId="0" fontId="2" fillId="33" borderId="0" xfId="0" applyFont="1" applyFill="1" applyAlignment="1">
      <alignment/>
    </xf>
    <xf numFmtId="3" fontId="2" fillId="33" borderId="0" xfId="0" applyNumberFormat="1" applyFont="1" applyFill="1" applyAlignment="1" applyProtection="1">
      <alignment horizontal="fill"/>
      <protection/>
    </xf>
    <xf numFmtId="0" fontId="2" fillId="0" borderId="0" xfId="0" applyFont="1" applyFill="1" applyAlignment="1" applyProtection="1">
      <alignment horizontal="right"/>
      <protection/>
    </xf>
    <xf numFmtId="0" fontId="2" fillId="0" borderId="0" xfId="0" applyFont="1" applyFill="1" applyAlignment="1" applyProtection="1">
      <alignment horizontal="fill"/>
      <protection/>
    </xf>
    <xf numFmtId="169" fontId="2" fillId="0" borderId="0" xfId="0" applyNumberFormat="1" applyFont="1" applyFill="1" applyAlignment="1" applyProtection="1">
      <alignment horizontal="fill"/>
      <protection/>
    </xf>
    <xf numFmtId="3" fontId="2" fillId="0" borderId="0" xfId="0" applyNumberFormat="1" applyFont="1" applyFill="1" applyAlignment="1">
      <alignment/>
    </xf>
    <xf numFmtId="39" fontId="2" fillId="0" borderId="0" xfId="0" applyNumberFormat="1" applyFont="1" applyFill="1" applyAlignment="1" applyProtection="1">
      <alignment horizontal="fill"/>
      <protection/>
    </xf>
    <xf numFmtId="3" fontId="2" fillId="0" borderId="0" xfId="0" applyNumberFormat="1" applyFont="1" applyFill="1" applyAlignment="1" applyProtection="1">
      <alignment horizontal="fill"/>
      <protection/>
    </xf>
    <xf numFmtId="164" fontId="3" fillId="0" borderId="0" xfId="0" applyNumberFormat="1" applyFont="1" applyFill="1" applyAlignment="1" applyProtection="1">
      <alignment/>
      <protection/>
    </xf>
    <xf numFmtId="0" fontId="3" fillId="0" borderId="0" xfId="0" applyFont="1" applyFill="1" applyAlignment="1">
      <alignment/>
    </xf>
    <xf numFmtId="169" fontId="3" fillId="0" borderId="0" xfId="0" applyNumberFormat="1" applyFont="1" applyFill="1" applyAlignment="1" applyProtection="1">
      <alignment/>
      <protection/>
    </xf>
    <xf numFmtId="3" fontId="3" fillId="0" borderId="0" xfId="0" applyNumberFormat="1" applyFont="1" applyFill="1" applyAlignment="1" applyProtection="1">
      <alignment/>
      <protection/>
    </xf>
    <xf numFmtId="165" fontId="2" fillId="0" borderId="0" xfId="0" applyNumberFormat="1" applyFont="1" applyFill="1" applyAlignment="1" applyProtection="1">
      <alignment horizontal="fill"/>
      <protection/>
    </xf>
    <xf numFmtId="3" fontId="2" fillId="0" borderId="0" xfId="0" applyNumberFormat="1" applyFont="1" applyFill="1" applyAlignment="1" applyProtection="1">
      <alignment/>
      <protection/>
    </xf>
    <xf numFmtId="39" fontId="3" fillId="0" borderId="0" xfId="0" applyNumberFormat="1" applyFont="1" applyFill="1" applyAlignment="1" applyProtection="1">
      <alignment/>
      <protection/>
    </xf>
    <xf numFmtId="0" fontId="2" fillId="0" borderId="0" xfId="0" applyFont="1" applyFill="1" applyAlignment="1" applyProtection="1">
      <alignment/>
      <protection locked="0"/>
    </xf>
    <xf numFmtId="175" fontId="2" fillId="0" borderId="0" xfId="42" applyNumberFormat="1" applyFont="1" applyFill="1" applyAlignment="1" applyProtection="1">
      <alignment horizontal="center"/>
      <protection locked="0"/>
    </xf>
    <xf numFmtId="175" fontId="2" fillId="0" borderId="0" xfId="42" applyNumberFormat="1" applyFont="1" applyFill="1" applyAlignment="1" applyProtection="1">
      <alignment/>
      <protection locked="0"/>
    </xf>
    <xf numFmtId="1" fontId="2" fillId="0" borderId="0" xfId="0" applyNumberFormat="1" applyFont="1" applyFill="1" applyAlignment="1" applyProtection="1">
      <alignment/>
      <protection/>
    </xf>
    <xf numFmtId="0" fontId="2" fillId="0" borderId="0" xfId="0" applyFont="1" applyFill="1" applyBorder="1" applyAlignment="1" applyProtection="1">
      <alignment horizontal="left"/>
      <protection/>
    </xf>
    <xf numFmtId="175" fontId="2" fillId="0" borderId="0" xfId="42" applyNumberFormat="1" applyFont="1" applyFill="1" applyAlignment="1" applyProtection="1">
      <alignment horizontal="right"/>
      <protection locked="0"/>
    </xf>
    <xf numFmtId="175" fontId="2" fillId="0" borderId="0" xfId="42" applyNumberFormat="1" applyFont="1" applyFill="1" applyAlignment="1">
      <alignment horizontal="right"/>
    </xf>
    <xf numFmtId="175" fontId="2" fillId="0" borderId="0" xfId="42" applyNumberFormat="1" applyFont="1" applyFill="1" applyAlignment="1" applyProtection="1">
      <alignment horizontal="right"/>
      <protection/>
    </xf>
    <xf numFmtId="0" fontId="2" fillId="0" borderId="0" xfId="0" applyFont="1" applyFill="1" applyBorder="1" applyAlignment="1">
      <alignment/>
    </xf>
    <xf numFmtId="1" fontId="2" fillId="0" borderId="0" xfId="0" applyNumberFormat="1" applyFont="1" applyFill="1" applyAlignment="1">
      <alignment/>
    </xf>
    <xf numFmtId="164" fontId="2" fillId="0" borderId="0" xfId="0" applyNumberFormat="1" applyFont="1" applyFill="1" applyAlignment="1" applyProtection="1">
      <alignment/>
      <protection/>
    </xf>
    <xf numFmtId="169" fontId="2" fillId="0" borderId="0" xfId="0" applyNumberFormat="1" applyFont="1" applyFill="1" applyAlignment="1" applyProtection="1">
      <alignment/>
      <protection locked="0"/>
    </xf>
    <xf numFmtId="3" fontId="2" fillId="0" borderId="0" xfId="0" applyNumberFormat="1" applyFont="1" applyFill="1" applyAlignment="1" applyProtection="1">
      <alignment/>
      <protection locked="0"/>
    </xf>
    <xf numFmtId="0" fontId="2" fillId="0" borderId="0" xfId="0" applyFont="1" applyFill="1" applyAlignment="1" applyProtection="1">
      <alignment/>
      <protection/>
    </xf>
    <xf numFmtId="2" fontId="2" fillId="0" borderId="0" xfId="0" applyNumberFormat="1" applyFont="1" applyFill="1" applyAlignment="1" applyProtection="1">
      <alignment horizontal="center"/>
      <protection locked="0"/>
    </xf>
    <xf numFmtId="2" fontId="2" fillId="0" borderId="0" xfId="0" applyNumberFormat="1" applyFont="1" applyFill="1" applyAlignment="1">
      <alignment horizontal="center"/>
    </xf>
    <xf numFmtId="175" fontId="2" fillId="0" borderId="0" xfId="42" applyNumberFormat="1" applyFont="1" applyFill="1" applyAlignment="1">
      <alignment horizontal="center"/>
    </xf>
    <xf numFmtId="0" fontId="2" fillId="0" borderId="0" xfId="0" applyFont="1" applyFill="1" applyAlignment="1">
      <alignment horizontal="right"/>
    </xf>
    <xf numFmtId="169" fontId="2" fillId="0" borderId="0" xfId="0" applyNumberFormat="1" applyFont="1" applyFill="1" applyAlignment="1">
      <alignment/>
    </xf>
    <xf numFmtId="175" fontId="2" fillId="0" borderId="0" xfId="42" applyNumberFormat="1" applyFont="1" applyFill="1" applyAlignment="1" applyProtection="1">
      <alignment horizontal="center"/>
      <protection/>
    </xf>
    <xf numFmtId="0" fontId="2" fillId="0" borderId="0" xfId="0" applyFont="1" applyFill="1" applyBorder="1" applyAlignment="1" applyProtection="1">
      <alignment/>
      <protection locked="0"/>
    </xf>
    <xf numFmtId="43" fontId="2" fillId="0" borderId="0" xfId="42" applyNumberFormat="1" applyFont="1" applyFill="1" applyAlignment="1" applyProtection="1">
      <alignment horizontal="right"/>
      <protection locked="0"/>
    </xf>
    <xf numFmtId="43" fontId="2" fillId="0" borderId="0" xfId="42" applyNumberFormat="1" applyFont="1" applyFill="1" applyAlignment="1">
      <alignment horizontal="right"/>
    </xf>
    <xf numFmtId="43" fontId="2" fillId="0" borderId="0" xfId="0" applyNumberFormat="1" applyFont="1" applyFill="1" applyAlignment="1">
      <alignment horizontal="right"/>
    </xf>
    <xf numFmtId="2" fontId="2" fillId="0" borderId="0" xfId="0" applyNumberFormat="1" applyFont="1" applyFill="1" applyAlignment="1" applyProtection="1">
      <alignment horizontal="fill"/>
      <protection/>
    </xf>
    <xf numFmtId="43" fontId="2" fillId="0" borderId="0" xfId="42" applyNumberFormat="1" applyFont="1" applyFill="1" applyAlignment="1" applyProtection="1">
      <alignment horizontal="center"/>
      <protection locked="0"/>
    </xf>
    <xf numFmtId="43" fontId="2" fillId="0" borderId="0" xfId="42" applyNumberFormat="1" applyFont="1" applyFill="1" applyAlignment="1">
      <alignment horizontal="center"/>
    </xf>
    <xf numFmtId="165" fontId="2" fillId="33" borderId="0" xfId="0" applyNumberFormat="1" applyFont="1" applyFill="1" applyAlignment="1" applyProtection="1">
      <alignment horizontal="center"/>
      <protection/>
    </xf>
    <xf numFmtId="174" fontId="2" fillId="0" borderId="0" xfId="42" applyNumberFormat="1" applyFont="1" applyFill="1" applyAlignment="1">
      <alignment horizontal="right"/>
    </xf>
    <xf numFmtId="43" fontId="2" fillId="0" borderId="0" xfId="42" applyNumberFormat="1" applyFont="1" applyFill="1" applyAlignment="1" applyProtection="1">
      <alignment horizontal="right"/>
      <protection/>
    </xf>
    <xf numFmtId="2" fontId="2" fillId="0" borderId="0" xfId="0" applyNumberFormat="1" applyFont="1" applyFill="1" applyAlignment="1" applyProtection="1">
      <alignment horizontal="center"/>
      <protection/>
    </xf>
    <xf numFmtId="2" fontId="2" fillId="0" borderId="0" xfId="0" applyNumberFormat="1" applyFont="1" applyFill="1" applyAlignment="1" applyProtection="1">
      <alignment horizontal="right"/>
      <protection/>
    </xf>
    <xf numFmtId="3" fontId="3" fillId="0" borderId="0" xfId="0" applyNumberFormat="1" applyFont="1" applyFill="1" applyAlignment="1">
      <alignment horizontal="right"/>
    </xf>
    <xf numFmtId="3" fontId="8" fillId="0" borderId="0" xfId="0" applyNumberFormat="1" applyFont="1" applyFill="1" applyAlignment="1">
      <alignment/>
    </xf>
    <xf numFmtId="0" fontId="6" fillId="0" borderId="0" xfId="0" applyFont="1" applyFill="1" applyAlignment="1">
      <alignment/>
    </xf>
    <xf numFmtId="0" fontId="2" fillId="0" borderId="0" xfId="0" applyFont="1" applyFill="1" applyAlignment="1" applyProtection="1">
      <alignment horizontal="left"/>
      <protection locked="0"/>
    </xf>
    <xf numFmtId="3" fontId="3" fillId="0" borderId="0" xfId="0" applyNumberFormat="1" applyFont="1" applyFill="1" applyAlignment="1" applyProtection="1">
      <alignment horizontal="right"/>
      <protection/>
    </xf>
    <xf numFmtId="0" fontId="3" fillId="0" borderId="0" xfId="0" applyFont="1" applyFill="1" applyAlignment="1" applyProtection="1">
      <alignment horizontal="left"/>
      <protection locked="0"/>
    </xf>
    <xf numFmtId="39" fontId="2" fillId="0" borderId="0" xfId="0" applyNumberFormat="1" applyFont="1" applyFill="1" applyAlignment="1" applyProtection="1">
      <alignment/>
      <protection/>
    </xf>
    <xf numFmtId="3" fontId="8" fillId="0" borderId="0" xfId="0" applyNumberFormat="1" applyFont="1" applyFill="1" applyAlignment="1" applyProtection="1">
      <alignment horizontal="left"/>
      <protection locked="0"/>
    </xf>
    <xf numFmtId="164" fontId="2"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 fillId="0" borderId="0" xfId="0" applyFont="1" applyFill="1" applyAlignment="1" applyProtection="1">
      <alignment horizontal="left"/>
      <protection/>
    </xf>
    <xf numFmtId="166" fontId="2" fillId="0" borderId="0" xfId="0" applyNumberFormat="1" applyFont="1" applyFill="1" applyAlignment="1" applyProtection="1">
      <alignment/>
      <protection/>
    </xf>
    <xf numFmtId="179" fontId="2"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pplyProtection="1">
      <alignment horizontal="fill"/>
      <protection/>
    </xf>
    <xf numFmtId="37" fontId="3" fillId="0" borderId="0" xfId="0" applyNumberFormat="1" applyFont="1" applyFill="1" applyAlignment="1" applyProtection="1">
      <alignment horizontal="center"/>
      <protection/>
    </xf>
    <xf numFmtId="0" fontId="10" fillId="0" borderId="0" xfId="0" applyFont="1" applyFill="1" applyAlignment="1">
      <alignment/>
    </xf>
    <xf numFmtId="0" fontId="11" fillId="0" borderId="0" xfId="0" applyFont="1" applyFill="1" applyAlignment="1">
      <alignment/>
    </xf>
    <xf numFmtId="6" fontId="11" fillId="0" borderId="0" xfId="0" applyNumberFormat="1" applyFont="1" applyFill="1" applyAlignment="1">
      <alignment/>
    </xf>
    <xf numFmtId="37" fontId="2" fillId="0" borderId="0" xfId="0" applyNumberFormat="1" applyFont="1" applyFill="1" applyAlignment="1" applyProtection="1">
      <alignment/>
      <protection/>
    </xf>
    <xf numFmtId="37" fontId="3" fillId="0" borderId="0" xfId="0" applyNumberFormat="1" applyFont="1" applyFill="1" applyAlignment="1" applyProtection="1">
      <alignment/>
      <protection/>
    </xf>
    <xf numFmtId="43" fontId="12" fillId="0" borderId="0" xfId="42" applyNumberFormat="1" applyFont="1" applyFill="1" applyAlignment="1">
      <alignment horizontal="right"/>
    </xf>
    <xf numFmtId="165" fontId="2" fillId="0" borderId="0" xfId="0" applyNumberFormat="1" applyFont="1" applyFill="1" applyAlignment="1" applyProtection="1">
      <alignment/>
      <protection/>
    </xf>
    <xf numFmtId="0" fontId="3" fillId="0" borderId="0" xfId="0" applyFont="1" applyFill="1" applyAlignment="1" applyProtection="1" quotePrefix="1">
      <alignment horizontal="left"/>
      <protection/>
    </xf>
    <xf numFmtId="2" fontId="2" fillId="0" borderId="0" xfId="0" applyNumberFormat="1" applyFont="1" applyFill="1" applyAlignment="1">
      <alignment/>
    </xf>
    <xf numFmtId="169" fontId="9" fillId="0" borderId="0" xfId="0" applyNumberFormat="1" applyFont="1" applyFill="1" applyAlignment="1">
      <alignment/>
    </xf>
    <xf numFmtId="3" fontId="9" fillId="0" borderId="0" xfId="0" applyNumberFormat="1" applyFont="1" applyFill="1" applyAlignment="1" applyProtection="1">
      <alignment/>
      <protection/>
    </xf>
    <xf numFmtId="37" fontId="2" fillId="0" borderId="0" xfId="0" applyNumberFormat="1" applyFont="1" applyFill="1" applyAlignment="1" applyProtection="1">
      <alignment/>
      <protection locked="0"/>
    </xf>
    <xf numFmtId="43" fontId="2" fillId="0" borderId="0" xfId="0" applyNumberFormat="1" applyFont="1" applyFill="1" applyAlignment="1" applyProtection="1">
      <alignment horizontal="fill"/>
      <protection/>
    </xf>
    <xf numFmtId="0" fontId="9" fillId="0" borderId="0" xfId="0" applyFont="1" applyFill="1" applyAlignment="1">
      <alignment/>
    </xf>
    <xf numFmtId="1" fontId="2" fillId="0" borderId="0" xfId="0" applyNumberFormat="1" applyFont="1" applyFill="1" applyAlignment="1" applyProtection="1">
      <alignment horizontal="right"/>
      <protection/>
    </xf>
    <xf numFmtId="1" fontId="2" fillId="0" borderId="0" xfId="0" applyNumberFormat="1" applyFont="1" applyFill="1" applyAlignment="1">
      <alignment horizontal="right"/>
    </xf>
    <xf numFmtId="169" fontId="9" fillId="0" borderId="0" xfId="0" applyNumberFormat="1" applyFont="1" applyFill="1" applyAlignment="1" applyProtection="1">
      <alignment horizontal="left"/>
      <protection/>
    </xf>
    <xf numFmtId="43" fontId="2" fillId="0" borderId="0" xfId="42" applyNumberFormat="1" applyFont="1" applyFill="1" applyAlignment="1" applyProtection="1">
      <alignment horizontal="center"/>
      <protection/>
    </xf>
    <xf numFmtId="174" fontId="2" fillId="0" borderId="0" xfId="42" applyNumberFormat="1" applyFont="1" applyFill="1" applyAlignment="1">
      <alignment horizontal="center"/>
    </xf>
    <xf numFmtId="177" fontId="2" fillId="0" borderId="0" xfId="42" applyNumberFormat="1" applyFont="1" applyFill="1" applyAlignment="1" applyProtection="1">
      <alignment horizontal="right"/>
      <protection locked="0"/>
    </xf>
    <xf numFmtId="177" fontId="2" fillId="0" borderId="0" xfId="42" applyNumberFormat="1" applyFont="1" applyFill="1" applyAlignment="1">
      <alignment horizontal="right"/>
    </xf>
    <xf numFmtId="3" fontId="9" fillId="0" borderId="0" xfId="0" applyNumberFormat="1" applyFont="1" applyFill="1" applyAlignment="1" applyProtection="1">
      <alignment horizontal="left"/>
      <protection/>
    </xf>
    <xf numFmtId="0" fontId="2" fillId="34" borderId="0" xfId="0" applyFont="1" applyFill="1" applyAlignment="1">
      <alignment/>
    </xf>
    <xf numFmtId="0" fontId="2" fillId="0" borderId="0" xfId="0" applyFont="1" applyFill="1" applyAlignment="1">
      <alignment horizontal="right" wrapText="1"/>
    </xf>
    <xf numFmtId="0" fontId="2" fillId="0" borderId="0" xfId="0" applyFont="1" applyFill="1" applyAlignment="1" applyProtection="1">
      <alignment horizontal="left" wrapText="1"/>
      <protection/>
    </xf>
    <xf numFmtId="0" fontId="2" fillId="35" borderId="0" xfId="0" applyFont="1" applyFill="1" applyAlignment="1">
      <alignment/>
    </xf>
    <xf numFmtId="0" fontId="2" fillId="35" borderId="0" xfId="0" applyFont="1" applyFill="1" applyAlignment="1" applyProtection="1">
      <alignment horizontal="left"/>
      <protection/>
    </xf>
    <xf numFmtId="0" fontId="52" fillId="0" borderId="0" xfId="0" applyFont="1" applyFill="1" applyAlignment="1">
      <alignment/>
    </xf>
    <xf numFmtId="0" fontId="2" fillId="0" borderId="0" xfId="0" applyFont="1" applyFill="1" applyAlignment="1">
      <alignment vertical="center"/>
    </xf>
    <xf numFmtId="175" fontId="2" fillId="0" borderId="0" xfId="42" applyNumberFormat="1" applyFont="1" applyFill="1" applyAlignment="1">
      <alignment/>
    </xf>
    <xf numFmtId="175" fontId="2" fillId="0" borderId="0" xfId="42" applyNumberFormat="1" applyFont="1" applyFill="1" applyAlignment="1">
      <alignment vertical="center"/>
    </xf>
    <xf numFmtId="175" fontId="2" fillId="0" borderId="0" xfId="42" applyNumberFormat="1" applyFont="1" applyFill="1" applyAlignment="1">
      <alignment horizontal="left"/>
    </xf>
    <xf numFmtId="0" fontId="53" fillId="0" borderId="0" xfId="0" applyFont="1" applyFill="1" applyAlignment="1">
      <alignment/>
    </xf>
    <xf numFmtId="0" fontId="3" fillId="0" borderId="0" xfId="0" applyFont="1" applyFill="1" applyAlignment="1">
      <alignment horizontal="right"/>
    </xf>
    <xf numFmtId="0" fontId="15" fillId="34" borderId="10" xfId="0" applyFont="1" applyFill="1" applyBorder="1" applyAlignment="1">
      <alignment/>
    </xf>
    <xf numFmtId="0" fontId="15" fillId="0" borderId="0" xfId="0" applyFont="1" applyFill="1" applyAlignment="1">
      <alignment/>
    </xf>
    <xf numFmtId="0" fontId="2" fillId="34" borderId="11" xfId="0" applyFont="1" applyFill="1" applyBorder="1" applyAlignment="1">
      <alignment/>
    </xf>
    <xf numFmtId="179" fontId="2" fillId="0" borderId="0" xfId="0" applyNumberFormat="1" applyFont="1" applyFill="1" applyAlignment="1">
      <alignment horizontal="left"/>
    </xf>
    <xf numFmtId="41" fontId="2" fillId="12" borderId="0" xfId="0" applyNumberFormat="1" applyFont="1" applyFill="1" applyAlignment="1">
      <alignment horizontal="center"/>
    </xf>
    <xf numFmtId="39" fontId="2" fillId="12" borderId="0" xfId="0" applyNumberFormat="1" applyFont="1" applyFill="1" applyAlignment="1" applyProtection="1">
      <alignment/>
      <protection/>
    </xf>
    <xf numFmtId="2" fontId="2" fillId="12" borderId="0" xfId="0" applyNumberFormat="1" applyFont="1" applyFill="1" applyAlignment="1" applyProtection="1">
      <alignment horizontal="center"/>
      <protection/>
    </xf>
    <xf numFmtId="169" fontId="2" fillId="12" borderId="0" xfId="0" applyNumberFormat="1" applyFont="1" applyFill="1" applyAlignment="1">
      <alignment/>
    </xf>
    <xf numFmtId="2" fontId="2" fillId="12" borderId="0" xfId="0" applyNumberFormat="1" applyFont="1" applyFill="1" applyAlignment="1" applyProtection="1">
      <alignment horizontal="right"/>
      <protection/>
    </xf>
    <xf numFmtId="169" fontId="53" fillId="0" borderId="0" xfId="0" applyNumberFormat="1" applyFont="1" applyFill="1" applyAlignment="1">
      <alignment/>
    </xf>
    <xf numFmtId="3" fontId="53" fillId="0" borderId="0" xfId="0" applyNumberFormat="1" applyFont="1" applyFill="1" applyAlignment="1">
      <alignment/>
    </xf>
    <xf numFmtId="169" fontId="3" fillId="0" borderId="0" xfId="0" applyNumberFormat="1" applyFont="1" applyFill="1" applyAlignment="1">
      <alignment/>
    </xf>
    <xf numFmtId="0" fontId="54" fillId="0" borderId="0" xfId="0" applyFont="1" applyAlignment="1">
      <alignment horizontal="justify"/>
    </xf>
    <xf numFmtId="3" fontId="3" fillId="0" borderId="0" xfId="0" applyNumberFormat="1" applyFont="1" applyFill="1" applyAlignment="1" applyProtection="1">
      <alignment horizontal="left"/>
      <protection/>
    </xf>
    <xf numFmtId="0" fontId="3" fillId="0" borderId="0" xfId="0" applyFont="1" applyFill="1" applyAlignment="1">
      <alignment horizontal="right"/>
    </xf>
    <xf numFmtId="164" fontId="3" fillId="0" borderId="0" xfId="0" applyNumberFormat="1" applyFont="1" applyFill="1" applyAlignment="1" applyProtection="1">
      <alignment horizontal="center"/>
      <protection/>
    </xf>
    <xf numFmtId="37" fontId="3" fillId="0" borderId="0" xfId="0" applyNumberFormat="1" applyFont="1" applyFill="1" applyAlignment="1" applyProtection="1">
      <alignment horizontal="center"/>
      <protection/>
    </xf>
    <xf numFmtId="39" fontId="3" fillId="0" borderId="0" xfId="0" applyNumberFormat="1" applyFont="1" applyFill="1" applyAlignment="1" applyProtection="1">
      <alignment horizontal="center"/>
      <protection/>
    </xf>
    <xf numFmtId="165" fontId="3" fillId="0" borderId="0" xfId="0" applyNumberFormat="1" applyFont="1" applyFill="1" applyAlignment="1" applyProtection="1">
      <alignment horizontal="center"/>
      <protection/>
    </xf>
    <xf numFmtId="0" fontId="2" fillId="33" borderId="0" xfId="0" applyFont="1" applyFill="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horizontal="center"/>
    </xf>
    <xf numFmtId="0" fontId="4" fillId="0" borderId="0" xfId="0" applyFont="1" applyFill="1" applyAlignment="1">
      <alignment horizontal="left"/>
    </xf>
    <xf numFmtId="0" fontId="5" fillId="0" borderId="0" xfId="0" applyFont="1" applyFill="1" applyAlignment="1">
      <alignment horizontal="left"/>
    </xf>
    <xf numFmtId="0" fontId="7" fillId="0" borderId="0" xfId="0" applyFont="1" applyFill="1" applyAlignment="1">
      <alignment horizontal="left"/>
    </xf>
    <xf numFmtId="0" fontId="2" fillId="36"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2:IV910"/>
  <sheetViews>
    <sheetView showGridLines="0" tabSelected="1" view="pageBreakPreview" zoomScale="75" zoomScaleNormal="75" zoomScaleSheetLayoutView="75" workbookViewId="0" topLeftCell="A1">
      <selection activeCell="L625" sqref="L625"/>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41" customWidth="1"/>
    <col min="8" max="8" width="14.875" style="13" customWidth="1"/>
    <col min="9" max="9" width="6.625" style="5" customWidth="1"/>
    <col min="10" max="10" width="13.25390625" style="41" customWidth="1"/>
    <col min="11" max="11" width="17.00390625" style="13" customWidth="1"/>
    <col min="12" max="16384" width="9.625" style="5" customWidth="1"/>
  </cols>
  <sheetData>
    <row r="2" ht="12">
      <c r="K2" s="55" t="s">
        <v>98</v>
      </c>
    </row>
    <row r="3" ht="12">
      <c r="K3" s="56" t="s">
        <v>254</v>
      </c>
    </row>
    <row r="5" spans="1:11" ht="45">
      <c r="A5" s="127" t="s">
        <v>97</v>
      </c>
      <c r="B5" s="127"/>
      <c r="C5" s="127"/>
      <c r="D5" s="127"/>
      <c r="E5" s="127"/>
      <c r="F5" s="127"/>
      <c r="G5" s="127"/>
      <c r="H5" s="127"/>
      <c r="I5" s="127"/>
      <c r="J5" s="127"/>
      <c r="K5" s="127"/>
    </row>
    <row r="8" spans="1:11" s="57" customFormat="1" ht="33">
      <c r="A8" s="128" t="s">
        <v>168</v>
      </c>
      <c r="B8" s="128"/>
      <c r="C8" s="128"/>
      <c r="D8" s="128"/>
      <c r="E8" s="128"/>
      <c r="F8" s="128"/>
      <c r="G8" s="128"/>
      <c r="H8" s="128"/>
      <c r="I8" s="128"/>
      <c r="J8" s="128"/>
      <c r="K8" s="128"/>
    </row>
    <row r="9" spans="1:11" s="57" customFormat="1" ht="33">
      <c r="A9" s="128" t="s">
        <v>169</v>
      </c>
      <c r="B9" s="128"/>
      <c r="C9" s="128"/>
      <c r="D9" s="128"/>
      <c r="E9" s="128"/>
      <c r="F9" s="128"/>
      <c r="G9" s="128"/>
      <c r="H9" s="128"/>
      <c r="I9" s="128"/>
      <c r="J9" s="128"/>
      <c r="K9" s="128"/>
    </row>
    <row r="20" spans="1:11" ht="12.75" thickBot="1">
      <c r="A20" s="119" t="s">
        <v>246</v>
      </c>
      <c r="B20" s="119"/>
      <c r="C20" s="119"/>
      <c r="D20" s="105"/>
      <c r="E20" s="106"/>
      <c r="F20" s="106"/>
      <c r="G20" s="106"/>
      <c r="H20" s="106"/>
      <c r="I20" s="106"/>
      <c r="J20" s="106"/>
      <c r="K20" s="106"/>
    </row>
    <row r="21" spans="3:4" ht="12.75" thickBot="1">
      <c r="C21" s="104" t="s">
        <v>247</v>
      </c>
      <c r="D21" s="107"/>
    </row>
    <row r="22" spans="3:4" ht="12.75" thickBot="1">
      <c r="C22" s="104" t="s">
        <v>248</v>
      </c>
      <c r="D22" s="107"/>
    </row>
    <row r="23" spans="3:4" ht="12.75" thickBot="1">
      <c r="C23" s="104" t="s">
        <v>249</v>
      </c>
      <c r="D23" s="107"/>
    </row>
    <row r="31" ht="12">
      <c r="C31" s="5" t="s">
        <v>199</v>
      </c>
    </row>
    <row r="36" spans="1:11" ht="27">
      <c r="A36" s="129" t="s">
        <v>255</v>
      </c>
      <c r="B36" s="129"/>
      <c r="C36" s="129"/>
      <c r="D36" s="129"/>
      <c r="E36" s="129"/>
      <c r="F36" s="129"/>
      <c r="G36" s="129"/>
      <c r="H36" s="129"/>
      <c r="I36" s="129"/>
      <c r="J36" s="129"/>
      <c r="K36" s="129"/>
    </row>
    <row r="39" spans="1:11" ht="12">
      <c r="A39" s="36"/>
      <c r="C39" s="4"/>
      <c r="E39" s="36"/>
      <c r="F39" s="23"/>
      <c r="G39" s="34"/>
      <c r="H39" s="35"/>
      <c r="I39" s="23"/>
      <c r="J39" s="34"/>
      <c r="K39" s="35"/>
    </row>
    <row r="40" spans="1:11" ht="12">
      <c r="A40" s="58"/>
      <c r="G40" s="6"/>
      <c r="K40" s="59" t="s">
        <v>78</v>
      </c>
    </row>
    <row r="41" spans="1:11" ht="12">
      <c r="A41" s="122" t="s">
        <v>77</v>
      </c>
      <c r="B41" s="122"/>
      <c r="C41" s="122"/>
      <c r="D41" s="122"/>
      <c r="E41" s="122"/>
      <c r="F41" s="122"/>
      <c r="G41" s="122"/>
      <c r="H41" s="122"/>
      <c r="I41" s="122"/>
      <c r="J41" s="122"/>
      <c r="K41" s="122"/>
    </row>
    <row r="42" spans="1:11" ht="12">
      <c r="A42" s="60" t="s">
        <v>149</v>
      </c>
      <c r="G42" s="6"/>
      <c r="I42" s="61"/>
      <c r="J42" s="6"/>
      <c r="K42" s="62" t="str">
        <f>$K$3</f>
        <v>Date: 10/3/2011</v>
      </c>
    </row>
    <row r="43" spans="1:11" ht="12">
      <c r="A43" s="11" t="s">
        <v>1</v>
      </c>
      <c r="B43" s="11" t="s">
        <v>1</v>
      </c>
      <c r="C43" s="11" t="s">
        <v>1</v>
      </c>
      <c r="D43" s="11" t="s">
        <v>1</v>
      </c>
      <c r="E43" s="11" t="s">
        <v>1</v>
      </c>
      <c r="F43" s="11" t="s">
        <v>1</v>
      </c>
      <c r="G43" s="12" t="s">
        <v>1</v>
      </c>
      <c r="H43" s="15" t="s">
        <v>1</v>
      </c>
      <c r="I43" s="11" t="s">
        <v>1</v>
      </c>
      <c r="J43" s="12" t="s">
        <v>1</v>
      </c>
      <c r="K43" s="15" t="s">
        <v>1</v>
      </c>
    </row>
    <row r="44" spans="1:11" ht="12">
      <c r="A44" s="63" t="s">
        <v>2</v>
      </c>
      <c r="C44" s="4" t="s">
        <v>3</v>
      </c>
      <c r="E44" s="63" t="s">
        <v>2</v>
      </c>
      <c r="F44" s="1"/>
      <c r="G44" s="2"/>
      <c r="H44" s="3" t="s">
        <v>167</v>
      </c>
      <c r="I44" s="1"/>
      <c r="J44" s="2"/>
      <c r="K44" s="3" t="s">
        <v>170</v>
      </c>
    </row>
    <row r="45" spans="1:11" ht="12">
      <c r="A45" s="63" t="s">
        <v>4</v>
      </c>
      <c r="C45" s="64" t="s">
        <v>5</v>
      </c>
      <c r="E45" s="63" t="s">
        <v>4</v>
      </c>
      <c r="F45" s="1"/>
      <c r="G45" s="2" t="s">
        <v>6</v>
      </c>
      <c r="H45" s="3" t="s">
        <v>7</v>
      </c>
      <c r="I45" s="1"/>
      <c r="J45" s="2" t="s">
        <v>6</v>
      </c>
      <c r="K45" s="3" t="s">
        <v>8</v>
      </c>
    </row>
    <row r="46" spans="1:11" ht="12">
      <c r="A46" s="11" t="s">
        <v>1</v>
      </c>
      <c r="B46" s="11" t="s">
        <v>1</v>
      </c>
      <c r="C46" s="11" t="s">
        <v>1</v>
      </c>
      <c r="D46" s="11" t="s">
        <v>1</v>
      </c>
      <c r="E46" s="11" t="s">
        <v>1</v>
      </c>
      <c r="F46" s="11" t="s">
        <v>1</v>
      </c>
      <c r="G46" s="12" t="s">
        <v>1</v>
      </c>
      <c r="H46" s="15" t="s">
        <v>1</v>
      </c>
      <c r="I46" s="11" t="s">
        <v>1</v>
      </c>
      <c r="J46" s="12" t="s">
        <v>1</v>
      </c>
      <c r="K46" s="15" t="s">
        <v>1</v>
      </c>
    </row>
    <row r="47" spans="1:11" ht="12">
      <c r="A47" s="36">
        <v>1</v>
      </c>
      <c r="C47" s="4" t="s">
        <v>9</v>
      </c>
      <c r="D47" s="10" t="s">
        <v>68</v>
      </c>
      <c r="E47" s="36">
        <v>1</v>
      </c>
      <c r="G47" s="53">
        <v>0</v>
      </c>
      <c r="H47" s="53">
        <v>0</v>
      </c>
      <c r="I47" s="38"/>
      <c r="J47" s="53">
        <v>0</v>
      </c>
      <c r="K47" s="53">
        <v>0</v>
      </c>
    </row>
    <row r="48" spans="1:11" ht="12">
      <c r="A48" s="36">
        <v>2</v>
      </c>
      <c r="C48" s="4" t="s">
        <v>10</v>
      </c>
      <c r="D48" s="10" t="s">
        <v>69</v>
      </c>
      <c r="E48" s="36">
        <v>2</v>
      </c>
      <c r="G48" s="53">
        <v>0</v>
      </c>
      <c r="H48" s="53">
        <v>0</v>
      </c>
      <c r="I48" s="38"/>
      <c r="J48" s="53">
        <v>0</v>
      </c>
      <c r="K48" s="53">
        <v>0</v>
      </c>
    </row>
    <row r="49" spans="1:11" ht="12">
      <c r="A49" s="36">
        <v>3</v>
      </c>
      <c r="C49" s="4" t="s">
        <v>11</v>
      </c>
      <c r="D49" s="10" t="s">
        <v>70</v>
      </c>
      <c r="E49" s="36">
        <v>3</v>
      </c>
      <c r="G49" s="53">
        <v>0</v>
      </c>
      <c r="H49" s="53">
        <v>0</v>
      </c>
      <c r="I49" s="38"/>
      <c r="J49" s="53">
        <v>0</v>
      </c>
      <c r="K49" s="53">
        <v>0</v>
      </c>
    </row>
    <row r="50" spans="1:11" ht="12">
      <c r="A50" s="36">
        <v>4</v>
      </c>
      <c r="C50" s="4" t="s">
        <v>12</v>
      </c>
      <c r="D50" s="10" t="s">
        <v>71</v>
      </c>
      <c r="E50" s="36">
        <v>4</v>
      </c>
      <c r="G50" s="53">
        <v>0</v>
      </c>
      <c r="H50" s="53">
        <v>0</v>
      </c>
      <c r="I50" s="38"/>
      <c r="J50" s="53">
        <v>0</v>
      </c>
      <c r="K50" s="53">
        <v>0</v>
      </c>
    </row>
    <row r="51" spans="1:11" ht="12">
      <c r="A51" s="36">
        <v>5</v>
      </c>
      <c r="C51" s="4" t="s">
        <v>13</v>
      </c>
      <c r="D51" s="10" t="s">
        <v>72</v>
      </c>
      <c r="E51" s="36">
        <v>5</v>
      </c>
      <c r="G51" s="53">
        <v>0</v>
      </c>
      <c r="H51" s="53">
        <v>0</v>
      </c>
      <c r="I51" s="38"/>
      <c r="J51" s="53">
        <v>0</v>
      </c>
      <c r="K51" s="53">
        <v>0</v>
      </c>
    </row>
    <row r="52" spans="1:11" ht="12">
      <c r="A52" s="36">
        <v>6</v>
      </c>
      <c r="C52" s="4" t="s">
        <v>14</v>
      </c>
      <c r="D52" s="10" t="s">
        <v>73</v>
      </c>
      <c r="E52" s="36">
        <v>6</v>
      </c>
      <c r="G52" s="53">
        <v>0</v>
      </c>
      <c r="H52" s="53">
        <v>0</v>
      </c>
      <c r="I52" s="38"/>
      <c r="J52" s="53">
        <v>0</v>
      </c>
      <c r="K52" s="53">
        <v>0</v>
      </c>
    </row>
    <row r="53" spans="1:11" ht="12">
      <c r="A53" s="36">
        <v>7</v>
      </c>
      <c r="C53" s="4" t="s">
        <v>43</v>
      </c>
      <c r="D53" s="10" t="s">
        <v>74</v>
      </c>
      <c r="E53" s="36">
        <v>7</v>
      </c>
      <c r="G53" s="53">
        <v>0</v>
      </c>
      <c r="H53" s="53">
        <v>0</v>
      </c>
      <c r="I53" s="38"/>
      <c r="J53" s="53">
        <v>0</v>
      </c>
      <c r="K53" s="53">
        <v>0</v>
      </c>
    </row>
    <row r="54" spans="1:11" ht="12">
      <c r="A54" s="36">
        <v>8</v>
      </c>
      <c r="C54" s="4" t="s">
        <v>15</v>
      </c>
      <c r="D54" s="10" t="s">
        <v>75</v>
      </c>
      <c r="E54" s="36">
        <v>8</v>
      </c>
      <c r="G54" s="53">
        <v>0</v>
      </c>
      <c r="H54" s="53">
        <v>0</v>
      </c>
      <c r="I54" s="38"/>
      <c r="J54" s="53">
        <v>0</v>
      </c>
      <c r="K54" s="53">
        <v>0</v>
      </c>
    </row>
    <row r="55" spans="1:11" ht="12">
      <c r="A55" s="36">
        <v>9</v>
      </c>
      <c r="C55" s="4" t="s">
        <v>67</v>
      </c>
      <c r="D55" s="10" t="s">
        <v>76</v>
      </c>
      <c r="E55" s="36">
        <v>9</v>
      </c>
      <c r="G55" s="53">
        <v>0</v>
      </c>
      <c r="H55" s="53">
        <v>0</v>
      </c>
      <c r="I55" s="38"/>
      <c r="J55" s="53">
        <v>0</v>
      </c>
      <c r="K55" s="53">
        <v>0</v>
      </c>
    </row>
    <row r="56" spans="1:11" ht="12">
      <c r="A56" s="36">
        <v>10</v>
      </c>
      <c r="C56" s="4" t="s">
        <v>16</v>
      </c>
      <c r="D56" s="10" t="s">
        <v>66</v>
      </c>
      <c r="E56" s="36">
        <v>10</v>
      </c>
      <c r="G56" s="53">
        <v>0</v>
      </c>
      <c r="H56" s="53">
        <v>0</v>
      </c>
      <c r="I56" s="38"/>
      <c r="J56" s="53">
        <v>0</v>
      </c>
      <c r="K56" s="53">
        <v>0</v>
      </c>
    </row>
    <row r="57" spans="1:11" ht="12">
      <c r="A57" s="36"/>
      <c r="C57" s="4"/>
      <c r="D57" s="10"/>
      <c r="E57" s="36"/>
      <c r="F57" s="11" t="s">
        <v>1</v>
      </c>
      <c r="G57" s="12" t="s">
        <v>1</v>
      </c>
      <c r="H57" s="15"/>
      <c r="I57" s="14"/>
      <c r="J57" s="12"/>
      <c r="K57" s="15"/>
    </row>
    <row r="58" spans="1:11" ht="15" customHeight="1">
      <c r="A58" s="5">
        <v>11</v>
      </c>
      <c r="C58" s="4" t="s">
        <v>172</v>
      </c>
      <c r="E58" s="5">
        <v>11</v>
      </c>
      <c r="G58" s="53">
        <f>SUM(G47:G56)</f>
        <v>0</v>
      </c>
      <c r="H58" s="53">
        <f>SUM(H47:H56)</f>
        <v>0</v>
      </c>
      <c r="I58" s="38"/>
      <c r="J58" s="53">
        <f>SUM(J47:J56)</f>
        <v>0</v>
      </c>
      <c r="K58" s="53">
        <f>SUM(K47:K56)</f>
        <v>0</v>
      </c>
    </row>
    <row r="59" spans="1:11" ht="12">
      <c r="A59" s="36"/>
      <c r="E59" s="36"/>
      <c r="F59" s="11" t="s">
        <v>1</v>
      </c>
      <c r="G59" s="12" t="s">
        <v>1</v>
      </c>
      <c r="H59" s="15"/>
      <c r="I59" s="14"/>
      <c r="J59" s="12"/>
      <c r="K59" s="15"/>
    </row>
    <row r="60" spans="1:11" ht="12">
      <c r="A60" s="36"/>
      <c r="E60" s="36"/>
      <c r="F60" s="11"/>
      <c r="G60" s="6"/>
      <c r="H60" s="15"/>
      <c r="I60" s="14"/>
      <c r="J60" s="6"/>
      <c r="K60" s="15"/>
    </row>
    <row r="61" spans="1:11" ht="12">
      <c r="A61" s="5">
        <v>12</v>
      </c>
      <c r="C61" s="4" t="s">
        <v>17</v>
      </c>
      <c r="E61" s="5">
        <v>12</v>
      </c>
      <c r="G61" s="53"/>
      <c r="H61" s="53"/>
      <c r="I61" s="38"/>
      <c r="J61" s="53"/>
      <c r="K61" s="53"/>
    </row>
    <row r="62" spans="1:15" ht="12">
      <c r="A62" s="36">
        <v>13</v>
      </c>
      <c r="C62" s="4" t="s">
        <v>125</v>
      </c>
      <c r="D62" s="10" t="s">
        <v>143</v>
      </c>
      <c r="E62" s="36">
        <v>13</v>
      </c>
      <c r="G62" s="38"/>
      <c r="H62" s="38">
        <v>0</v>
      </c>
      <c r="I62" s="38"/>
      <c r="J62" s="38"/>
      <c r="K62" s="38">
        <v>0</v>
      </c>
      <c r="O62" s="5" t="s">
        <v>0</v>
      </c>
    </row>
    <row r="63" spans="1:11" ht="12">
      <c r="A63" s="36">
        <v>14</v>
      </c>
      <c r="C63" s="4" t="s">
        <v>126</v>
      </c>
      <c r="D63" s="10" t="s">
        <v>144</v>
      </c>
      <c r="E63" s="36">
        <v>14</v>
      </c>
      <c r="G63" s="38"/>
      <c r="H63" s="38">
        <f>H145</f>
        <v>0</v>
      </c>
      <c r="I63" s="38"/>
      <c r="J63" s="38"/>
      <c r="K63" s="38">
        <f>K145</f>
        <v>0</v>
      </c>
    </row>
    <row r="64" spans="1:11" ht="12">
      <c r="A64" s="36">
        <v>15</v>
      </c>
      <c r="C64" s="4" t="s">
        <v>140</v>
      </c>
      <c r="D64" s="10"/>
      <c r="E64" s="36">
        <v>15</v>
      </c>
      <c r="G64" s="38"/>
      <c r="H64" s="38">
        <v>0</v>
      </c>
      <c r="I64" s="38"/>
      <c r="J64" s="38"/>
      <c r="K64" s="38">
        <v>0</v>
      </c>
    </row>
    <row r="65" spans="1:11" ht="12">
      <c r="A65" s="36">
        <v>16</v>
      </c>
      <c r="C65" s="4" t="s">
        <v>139</v>
      </c>
      <c r="D65" s="10"/>
      <c r="E65" s="36">
        <v>16</v>
      </c>
      <c r="G65" s="38"/>
      <c r="H65" s="38">
        <v>0</v>
      </c>
      <c r="I65" s="38"/>
      <c r="J65" s="38"/>
      <c r="K65" s="38">
        <v>0</v>
      </c>
    </row>
    <row r="66" spans="1:254" ht="12">
      <c r="A66" s="10">
        <v>17</v>
      </c>
      <c r="B66" s="10"/>
      <c r="C66" s="65" t="s">
        <v>141</v>
      </c>
      <c r="D66" s="10"/>
      <c r="E66" s="10">
        <v>17</v>
      </c>
      <c r="F66" s="10"/>
      <c r="G66" s="53"/>
      <c r="H66" s="53">
        <f>SUM(H64:H65)</f>
        <v>0</v>
      </c>
      <c r="I66" s="65"/>
      <c r="J66" s="53"/>
      <c r="K66" s="53">
        <f>SUM(K64:K65)</f>
        <v>0</v>
      </c>
      <c r="L66" s="10"/>
      <c r="M66" s="65"/>
      <c r="N66" s="10"/>
      <c r="O66" s="65"/>
      <c r="P66" s="10"/>
      <c r="Q66" s="65"/>
      <c r="R66" s="10"/>
      <c r="S66" s="65"/>
      <c r="T66" s="10"/>
      <c r="U66" s="65"/>
      <c r="V66" s="10"/>
      <c r="W66" s="65"/>
      <c r="X66" s="10"/>
      <c r="Y66" s="65"/>
      <c r="Z66" s="10"/>
      <c r="AA66" s="65"/>
      <c r="AB66" s="10"/>
      <c r="AC66" s="65"/>
      <c r="AD66" s="10"/>
      <c r="AE66" s="65"/>
      <c r="AF66" s="10"/>
      <c r="AG66" s="65"/>
      <c r="AH66" s="10"/>
      <c r="AI66" s="65"/>
      <c r="AJ66" s="10"/>
      <c r="AK66" s="65"/>
      <c r="AL66" s="10"/>
      <c r="AM66" s="65"/>
      <c r="AN66" s="10"/>
      <c r="AO66" s="65"/>
      <c r="AP66" s="10"/>
      <c r="AQ66" s="65"/>
      <c r="AR66" s="10"/>
      <c r="AS66" s="65"/>
      <c r="AT66" s="10"/>
      <c r="AU66" s="65"/>
      <c r="AV66" s="10"/>
      <c r="AW66" s="65"/>
      <c r="AX66" s="10"/>
      <c r="AY66" s="65"/>
      <c r="AZ66" s="10"/>
      <c r="BA66" s="65"/>
      <c r="BB66" s="10"/>
      <c r="BC66" s="65"/>
      <c r="BD66" s="10"/>
      <c r="BE66" s="65"/>
      <c r="BF66" s="10"/>
      <c r="BG66" s="65"/>
      <c r="BH66" s="10"/>
      <c r="BI66" s="65"/>
      <c r="BJ66" s="10"/>
      <c r="BK66" s="65"/>
      <c r="BL66" s="10"/>
      <c r="BM66" s="65"/>
      <c r="BN66" s="10"/>
      <c r="BO66" s="65"/>
      <c r="BP66" s="10"/>
      <c r="BQ66" s="65"/>
      <c r="BR66" s="10"/>
      <c r="BS66" s="65"/>
      <c r="BT66" s="10"/>
      <c r="BU66" s="65"/>
      <c r="BV66" s="10"/>
      <c r="BW66" s="65"/>
      <c r="BX66" s="10"/>
      <c r="BY66" s="65"/>
      <c r="BZ66" s="10"/>
      <c r="CA66" s="65"/>
      <c r="CB66" s="10"/>
      <c r="CC66" s="65"/>
      <c r="CD66" s="10"/>
      <c r="CE66" s="65"/>
      <c r="CF66" s="10"/>
      <c r="CG66" s="65"/>
      <c r="CH66" s="10"/>
      <c r="CI66" s="65"/>
      <c r="CJ66" s="10"/>
      <c r="CK66" s="65"/>
      <c r="CL66" s="10"/>
      <c r="CM66" s="65"/>
      <c r="CN66" s="10"/>
      <c r="CO66" s="65"/>
      <c r="CP66" s="10"/>
      <c r="CQ66" s="65"/>
      <c r="CR66" s="10"/>
      <c r="CS66" s="65"/>
      <c r="CT66" s="10"/>
      <c r="CU66" s="65"/>
      <c r="CV66" s="10"/>
      <c r="CW66" s="65"/>
      <c r="CX66" s="10"/>
      <c r="CY66" s="65"/>
      <c r="CZ66" s="10"/>
      <c r="DA66" s="65"/>
      <c r="DB66" s="10"/>
      <c r="DC66" s="65"/>
      <c r="DD66" s="10"/>
      <c r="DE66" s="65"/>
      <c r="DF66" s="10"/>
      <c r="DG66" s="65"/>
      <c r="DH66" s="10"/>
      <c r="DI66" s="65"/>
      <c r="DJ66" s="10"/>
      <c r="DK66" s="65"/>
      <c r="DL66" s="10"/>
      <c r="DM66" s="65"/>
      <c r="DN66" s="10"/>
      <c r="DO66" s="65"/>
      <c r="DP66" s="10"/>
      <c r="DQ66" s="65"/>
      <c r="DR66" s="10"/>
      <c r="DS66" s="65"/>
      <c r="DT66" s="10"/>
      <c r="DU66" s="65"/>
      <c r="DV66" s="10"/>
      <c r="DW66" s="65"/>
      <c r="DX66" s="10"/>
      <c r="DY66" s="65"/>
      <c r="DZ66" s="10"/>
      <c r="EA66" s="65"/>
      <c r="EB66" s="10"/>
      <c r="EC66" s="65"/>
      <c r="ED66" s="10"/>
      <c r="EE66" s="65"/>
      <c r="EF66" s="10"/>
      <c r="EG66" s="65"/>
      <c r="EH66" s="10"/>
      <c r="EI66" s="65"/>
      <c r="EJ66" s="10"/>
      <c r="EK66" s="65"/>
      <c r="EL66" s="10"/>
      <c r="EM66" s="65"/>
      <c r="EN66" s="10"/>
      <c r="EO66" s="65"/>
      <c r="EP66" s="10"/>
      <c r="EQ66" s="65"/>
      <c r="ER66" s="10"/>
      <c r="ES66" s="65"/>
      <c r="ET66" s="10"/>
      <c r="EU66" s="65"/>
      <c r="EV66" s="10"/>
      <c r="EW66" s="65"/>
      <c r="EX66" s="10"/>
      <c r="EY66" s="65"/>
      <c r="EZ66" s="10"/>
      <c r="FA66" s="65"/>
      <c r="FB66" s="10"/>
      <c r="FC66" s="65"/>
      <c r="FD66" s="10"/>
      <c r="FE66" s="65"/>
      <c r="FF66" s="10"/>
      <c r="FG66" s="65"/>
      <c r="FH66" s="10"/>
      <c r="FI66" s="65"/>
      <c r="FJ66" s="10"/>
      <c r="FK66" s="65"/>
      <c r="FL66" s="10"/>
      <c r="FM66" s="65"/>
      <c r="FN66" s="10"/>
      <c r="FO66" s="65"/>
      <c r="FP66" s="10"/>
      <c r="FQ66" s="65"/>
      <c r="FR66" s="10"/>
      <c r="FS66" s="65"/>
      <c r="FT66" s="10"/>
      <c r="FU66" s="65"/>
      <c r="FV66" s="10"/>
      <c r="FW66" s="65"/>
      <c r="FX66" s="10"/>
      <c r="FY66" s="65"/>
      <c r="FZ66" s="10"/>
      <c r="GA66" s="65"/>
      <c r="GB66" s="10"/>
      <c r="GC66" s="65"/>
      <c r="GD66" s="10"/>
      <c r="GE66" s="65"/>
      <c r="GF66" s="10"/>
      <c r="GG66" s="65"/>
      <c r="GH66" s="10"/>
      <c r="GI66" s="65"/>
      <c r="GJ66" s="10"/>
      <c r="GK66" s="65"/>
      <c r="GL66" s="10"/>
      <c r="GM66" s="65"/>
      <c r="GN66" s="10"/>
      <c r="GO66" s="65"/>
      <c r="GP66" s="10"/>
      <c r="GQ66" s="65"/>
      <c r="GR66" s="10"/>
      <c r="GS66" s="65"/>
      <c r="GT66" s="10"/>
      <c r="GU66" s="65"/>
      <c r="GV66" s="10"/>
      <c r="GW66" s="65"/>
      <c r="GX66" s="10"/>
      <c r="GY66" s="65"/>
      <c r="GZ66" s="10"/>
      <c r="HA66" s="65"/>
      <c r="HB66" s="10"/>
      <c r="HC66" s="65"/>
      <c r="HD66" s="10"/>
      <c r="HE66" s="65"/>
      <c r="HF66" s="10"/>
      <c r="HG66" s="65"/>
      <c r="HH66" s="10"/>
      <c r="HI66" s="65"/>
      <c r="HJ66" s="10"/>
      <c r="HK66" s="65"/>
      <c r="HL66" s="10"/>
      <c r="HM66" s="65"/>
      <c r="HN66" s="10"/>
      <c r="HO66" s="65"/>
      <c r="HP66" s="10"/>
      <c r="HQ66" s="65"/>
      <c r="HR66" s="10"/>
      <c r="HS66" s="65"/>
      <c r="HT66" s="10"/>
      <c r="HU66" s="65"/>
      <c r="HV66" s="10"/>
      <c r="HW66" s="65"/>
      <c r="HX66" s="10"/>
      <c r="HY66" s="65"/>
      <c r="HZ66" s="10"/>
      <c r="IA66" s="65"/>
      <c r="IB66" s="10"/>
      <c r="IC66" s="65"/>
      <c r="ID66" s="10"/>
      <c r="IE66" s="65"/>
      <c r="IF66" s="10"/>
      <c r="IG66" s="65"/>
      <c r="IH66" s="10"/>
      <c r="II66" s="65"/>
      <c r="IJ66" s="10"/>
      <c r="IK66" s="65"/>
      <c r="IL66" s="10"/>
      <c r="IM66" s="65"/>
      <c r="IN66" s="10"/>
      <c r="IO66" s="65"/>
      <c r="IP66" s="10"/>
      <c r="IQ66" s="65"/>
      <c r="IR66" s="10"/>
      <c r="IS66" s="65"/>
      <c r="IT66" s="10"/>
    </row>
    <row r="67" spans="1:11" ht="12">
      <c r="A67" s="36">
        <v>18</v>
      </c>
      <c r="C67" s="4" t="s">
        <v>142</v>
      </c>
      <c r="D67" s="10"/>
      <c r="E67" s="36">
        <v>18</v>
      </c>
      <c r="G67" s="38"/>
      <c r="H67" s="38">
        <v>0</v>
      </c>
      <c r="I67" s="38"/>
      <c r="J67" s="38"/>
      <c r="K67" s="38">
        <v>0</v>
      </c>
    </row>
    <row r="68" spans="1:11" ht="12">
      <c r="A68" s="36">
        <v>19</v>
      </c>
      <c r="C68" s="4" t="s">
        <v>119</v>
      </c>
      <c r="D68" s="10"/>
      <c r="E68" s="36">
        <v>19</v>
      </c>
      <c r="G68" s="38"/>
      <c r="H68" s="38">
        <v>0</v>
      </c>
      <c r="I68" s="38"/>
      <c r="J68" s="38"/>
      <c r="K68" s="38">
        <v>0</v>
      </c>
    </row>
    <row r="69" spans="1:11" ht="12">
      <c r="A69" s="36">
        <v>20</v>
      </c>
      <c r="C69" s="4" t="s">
        <v>101</v>
      </c>
      <c r="D69" s="10"/>
      <c r="E69" s="36">
        <v>20</v>
      </c>
      <c r="G69" s="38"/>
      <c r="H69" s="38">
        <f>H66+H67+H68</f>
        <v>0</v>
      </c>
      <c r="I69" s="38"/>
      <c r="J69" s="38"/>
      <c r="K69" s="38">
        <f>K66+K67+K68</f>
        <v>0</v>
      </c>
    </row>
    <row r="70" spans="1:11" ht="12">
      <c r="A70" s="10">
        <v>21</v>
      </c>
      <c r="C70" s="4" t="s">
        <v>174</v>
      </c>
      <c r="D70" s="10"/>
      <c r="E70" s="36">
        <v>21</v>
      </c>
      <c r="G70" s="38"/>
      <c r="H70" s="38">
        <v>0</v>
      </c>
      <c r="I70" s="38"/>
      <c r="J70" s="38"/>
      <c r="K70" s="38">
        <v>0</v>
      </c>
    </row>
    <row r="71" spans="1:11" ht="12">
      <c r="A71" s="10">
        <v>22</v>
      </c>
      <c r="C71" s="4" t="s">
        <v>166</v>
      </c>
      <c r="D71" s="10"/>
      <c r="E71" s="36">
        <v>22</v>
      </c>
      <c r="G71" s="38"/>
      <c r="H71" s="38">
        <v>0</v>
      </c>
      <c r="I71" s="38"/>
      <c r="J71" s="38"/>
      <c r="K71" s="38">
        <v>0</v>
      </c>
    </row>
    <row r="72" spans="1:11" ht="12">
      <c r="A72" s="36">
        <v>23</v>
      </c>
      <c r="C72" s="7"/>
      <c r="E72" s="36">
        <v>23</v>
      </c>
      <c r="F72" s="11" t="s">
        <v>1</v>
      </c>
      <c r="G72" s="12"/>
      <c r="H72" s="15"/>
      <c r="I72" s="14"/>
      <c r="J72" s="12"/>
      <c r="K72" s="15"/>
    </row>
    <row r="73" spans="1:5" ht="12">
      <c r="A73" s="36">
        <v>24</v>
      </c>
      <c r="C73" s="7"/>
      <c r="D73" s="4"/>
      <c r="E73" s="36">
        <v>24</v>
      </c>
    </row>
    <row r="74" spans="1:11" ht="12">
      <c r="A74" s="36">
        <v>25</v>
      </c>
      <c r="C74" s="4" t="s">
        <v>198</v>
      </c>
      <c r="D74" s="10"/>
      <c r="E74" s="36">
        <v>25</v>
      </c>
      <c r="G74" s="38" t="s">
        <v>0</v>
      </c>
      <c r="H74" s="38">
        <v>0</v>
      </c>
      <c r="I74" s="38"/>
      <c r="J74" s="38"/>
      <c r="K74" s="38">
        <v>0</v>
      </c>
    </row>
    <row r="75" spans="1:11" ht="12">
      <c r="A75" s="5">
        <v>26</v>
      </c>
      <c r="E75" s="5">
        <v>26</v>
      </c>
      <c r="F75" s="11" t="s">
        <v>1</v>
      </c>
      <c r="G75" s="12"/>
      <c r="H75" s="15"/>
      <c r="I75" s="14"/>
      <c r="J75" s="12"/>
      <c r="K75" s="15"/>
    </row>
    <row r="76" spans="1:11" ht="15" customHeight="1">
      <c r="A76" s="36">
        <v>27</v>
      </c>
      <c r="C76" s="4" t="s">
        <v>173</v>
      </c>
      <c r="E76" s="36">
        <v>27</v>
      </c>
      <c r="F76" s="61"/>
      <c r="G76" s="53"/>
      <c r="H76" s="53">
        <f>SUM(H62:H74)</f>
        <v>0</v>
      </c>
      <c r="I76" s="53"/>
      <c r="J76" s="53"/>
      <c r="K76" s="53">
        <f>SUM(K62:K74)</f>
        <v>0</v>
      </c>
    </row>
    <row r="77" spans="6:11" ht="12">
      <c r="F77" s="11"/>
      <c r="G77" s="12"/>
      <c r="H77" s="15"/>
      <c r="I77" s="14"/>
      <c r="J77" s="12"/>
      <c r="K77" s="15"/>
    </row>
    <row r="78" spans="6:11" ht="12">
      <c r="F78" s="11"/>
      <c r="G78" s="12"/>
      <c r="H78" s="15"/>
      <c r="I78" s="14"/>
      <c r="J78" s="12"/>
      <c r="K78" s="15"/>
    </row>
    <row r="79" spans="1:11" ht="30.75" customHeight="1">
      <c r="A79" s="8"/>
      <c r="B79" s="8"/>
      <c r="C79" s="124" t="s">
        <v>175</v>
      </c>
      <c r="D79" s="124"/>
      <c r="E79" s="124"/>
      <c r="F79" s="124"/>
      <c r="G79" s="124"/>
      <c r="H79" s="124"/>
      <c r="I79" s="124"/>
      <c r="J79" s="124"/>
      <c r="K79" s="9"/>
    </row>
    <row r="80" spans="4:11" ht="12">
      <c r="D80" s="10"/>
      <c r="F80" s="11"/>
      <c r="G80" s="12"/>
      <c r="I80" s="14"/>
      <c r="J80" s="12"/>
      <c r="K80" s="15"/>
    </row>
    <row r="81" spans="3:11" ht="12">
      <c r="C81" s="5" t="s">
        <v>261</v>
      </c>
      <c r="D81" s="10"/>
      <c r="F81" s="11"/>
      <c r="G81" s="12"/>
      <c r="I81" s="14"/>
      <c r="J81" s="12"/>
      <c r="K81" s="15"/>
    </row>
    <row r="82" spans="1:11" ht="12">
      <c r="A82" s="36"/>
      <c r="C82" s="4"/>
      <c r="E82" s="36"/>
      <c r="F82" s="23"/>
      <c r="G82" s="34"/>
      <c r="H82" s="35"/>
      <c r="I82" s="23"/>
      <c r="J82" s="34"/>
      <c r="K82" s="35"/>
    </row>
    <row r="83" spans="1:11" ht="12">
      <c r="A83" s="60" t="s">
        <v>150</v>
      </c>
      <c r="G83" s="6"/>
      <c r="K83" s="59" t="s">
        <v>18</v>
      </c>
    </row>
    <row r="84" spans="1:11" s="17" customFormat="1" ht="12">
      <c r="A84" s="122" t="s">
        <v>19</v>
      </c>
      <c r="B84" s="122"/>
      <c r="C84" s="122"/>
      <c r="D84" s="122"/>
      <c r="E84" s="122"/>
      <c r="F84" s="122"/>
      <c r="G84" s="122"/>
      <c r="H84" s="122"/>
      <c r="I84" s="122"/>
      <c r="J84" s="122"/>
      <c r="K84" s="122"/>
    </row>
    <row r="85" spans="1:11" ht="12">
      <c r="A85" s="60" t="str">
        <f>$A$42</f>
        <v>NAME: </v>
      </c>
      <c r="G85" s="6"/>
      <c r="I85" s="61"/>
      <c r="J85" s="6"/>
      <c r="K85" s="62" t="str">
        <f>$K$3</f>
        <v>Date: 10/3/2011</v>
      </c>
    </row>
    <row r="86" spans="1:11" ht="12">
      <c r="A86" s="11" t="s">
        <v>1</v>
      </c>
      <c r="B86" s="11" t="s">
        <v>1</v>
      </c>
      <c r="C86" s="11" t="s">
        <v>1</v>
      </c>
      <c r="D86" s="11" t="s">
        <v>1</v>
      </c>
      <c r="E86" s="11" t="s">
        <v>1</v>
      </c>
      <c r="F86" s="11" t="s">
        <v>1</v>
      </c>
      <c r="G86" s="12" t="s">
        <v>1</v>
      </c>
      <c r="H86" s="15" t="s">
        <v>1</v>
      </c>
      <c r="I86" s="11" t="s">
        <v>1</v>
      </c>
      <c r="J86" s="12" t="s">
        <v>1</v>
      </c>
      <c r="K86" s="15" t="s">
        <v>1</v>
      </c>
    </row>
    <row r="87" spans="1:11" ht="12">
      <c r="A87" s="63" t="s">
        <v>2</v>
      </c>
      <c r="C87" s="4" t="s">
        <v>3</v>
      </c>
      <c r="E87" s="63" t="s">
        <v>2</v>
      </c>
      <c r="F87" s="1"/>
      <c r="G87" s="2"/>
      <c r="H87" s="3" t="s">
        <v>167</v>
      </c>
      <c r="I87" s="1"/>
      <c r="J87" s="2"/>
      <c r="K87" s="3" t="s">
        <v>170</v>
      </c>
    </row>
    <row r="88" spans="1:11" ht="12">
      <c r="A88" s="63" t="s">
        <v>4</v>
      </c>
      <c r="C88" s="64" t="s">
        <v>5</v>
      </c>
      <c r="E88" s="63" t="s">
        <v>4</v>
      </c>
      <c r="F88" s="1"/>
      <c r="G88" s="2" t="s">
        <v>6</v>
      </c>
      <c r="H88" s="3" t="s">
        <v>7</v>
      </c>
      <c r="I88" s="1"/>
      <c r="J88" s="2" t="s">
        <v>6</v>
      </c>
      <c r="K88" s="3" t="s">
        <v>8</v>
      </c>
    </row>
    <row r="89" spans="1:11" ht="12">
      <c r="A89" s="11" t="s">
        <v>1</v>
      </c>
      <c r="B89" s="11" t="s">
        <v>1</v>
      </c>
      <c r="C89" s="11" t="s">
        <v>1</v>
      </c>
      <c r="D89" s="11" t="s">
        <v>1</v>
      </c>
      <c r="E89" s="11" t="s">
        <v>1</v>
      </c>
      <c r="F89" s="11" t="s">
        <v>1</v>
      </c>
      <c r="G89" s="12" t="s">
        <v>1</v>
      </c>
      <c r="H89" s="12" t="s">
        <v>1</v>
      </c>
      <c r="I89" s="11" t="s">
        <v>1</v>
      </c>
      <c r="J89" s="12" t="s">
        <v>1</v>
      </c>
      <c r="K89" s="15" t="s">
        <v>1</v>
      </c>
    </row>
    <row r="90" spans="1:11" ht="12">
      <c r="A90" s="36">
        <v>1</v>
      </c>
      <c r="C90" s="4" t="s">
        <v>9</v>
      </c>
      <c r="D90" s="10" t="s">
        <v>68</v>
      </c>
      <c r="E90" s="36">
        <v>1</v>
      </c>
      <c r="G90" s="67">
        <f>+G509</f>
        <v>0</v>
      </c>
      <c r="H90" s="67">
        <f>+H509</f>
        <v>0</v>
      </c>
      <c r="I90" s="38"/>
      <c r="J90" s="67">
        <f>+J509</f>
        <v>0</v>
      </c>
      <c r="K90" s="67">
        <f>+K509</f>
        <v>0</v>
      </c>
    </row>
    <row r="91" spans="1:11" ht="12">
      <c r="A91" s="36">
        <v>2</v>
      </c>
      <c r="C91" s="4" t="s">
        <v>10</v>
      </c>
      <c r="D91" s="10" t="s">
        <v>69</v>
      </c>
      <c r="E91" s="36">
        <v>2</v>
      </c>
      <c r="G91" s="67">
        <f>+G548</f>
        <v>0</v>
      </c>
      <c r="H91" s="67">
        <f>+H548</f>
        <v>0</v>
      </c>
      <c r="I91" s="38"/>
      <c r="J91" s="67">
        <f>+J548</f>
        <v>0</v>
      </c>
      <c r="K91" s="67">
        <f>+K548</f>
        <v>0</v>
      </c>
    </row>
    <row r="92" spans="1:11" ht="12">
      <c r="A92" s="36">
        <v>3</v>
      </c>
      <c r="C92" s="4" t="s">
        <v>11</v>
      </c>
      <c r="D92" s="10" t="s">
        <v>70</v>
      </c>
      <c r="E92" s="36">
        <v>3</v>
      </c>
      <c r="G92" s="67">
        <f>+G585</f>
        <v>0</v>
      </c>
      <c r="H92" s="67">
        <f>+H585</f>
        <v>0</v>
      </c>
      <c r="I92" s="38"/>
      <c r="J92" s="67">
        <f>+J585</f>
        <v>0</v>
      </c>
      <c r="K92" s="67">
        <f>+K585</f>
        <v>0</v>
      </c>
    </row>
    <row r="93" spans="1:11" ht="12">
      <c r="A93" s="36">
        <v>4</v>
      </c>
      <c r="C93" s="4" t="s">
        <v>12</v>
      </c>
      <c r="D93" s="10" t="s">
        <v>71</v>
      </c>
      <c r="E93" s="36">
        <v>4</v>
      </c>
      <c r="G93" s="67">
        <f>+G622</f>
        <v>0</v>
      </c>
      <c r="H93" s="67">
        <f>+H622</f>
        <v>0</v>
      </c>
      <c r="I93" s="38"/>
      <c r="J93" s="67">
        <f>+J622</f>
        <v>0</v>
      </c>
      <c r="K93" s="67">
        <f>+K622</f>
        <v>0</v>
      </c>
    </row>
    <row r="94" spans="1:11" ht="12">
      <c r="A94" s="36">
        <v>5</v>
      </c>
      <c r="C94" s="4" t="s">
        <v>13</v>
      </c>
      <c r="D94" s="10" t="s">
        <v>72</v>
      </c>
      <c r="E94" s="36">
        <v>5</v>
      </c>
      <c r="G94" s="67">
        <f>+G659</f>
        <v>0</v>
      </c>
      <c r="H94" s="67">
        <f>+H659</f>
        <v>0</v>
      </c>
      <c r="I94" s="38"/>
      <c r="J94" s="67">
        <f>+J659</f>
        <v>0</v>
      </c>
      <c r="K94" s="67">
        <f>+K659</f>
        <v>0</v>
      </c>
    </row>
    <row r="95" spans="1:11" ht="12">
      <c r="A95" s="36">
        <v>6</v>
      </c>
      <c r="C95" s="4" t="s">
        <v>14</v>
      </c>
      <c r="D95" s="10" t="s">
        <v>73</v>
      </c>
      <c r="E95" s="36">
        <v>6</v>
      </c>
      <c r="G95" s="67">
        <f>+G696</f>
        <v>0</v>
      </c>
      <c r="H95" s="67">
        <f>+H696</f>
        <v>0</v>
      </c>
      <c r="I95" s="38"/>
      <c r="J95" s="67">
        <f>+J696</f>
        <v>0</v>
      </c>
      <c r="K95" s="67">
        <f>+K696</f>
        <v>0</v>
      </c>
    </row>
    <row r="96" spans="1:15" ht="12">
      <c r="A96" s="36">
        <v>7</v>
      </c>
      <c r="C96" s="4" t="s">
        <v>43</v>
      </c>
      <c r="D96" s="10" t="s">
        <v>74</v>
      </c>
      <c r="E96" s="36">
        <v>7</v>
      </c>
      <c r="G96" s="67">
        <f>+G733</f>
        <v>0</v>
      </c>
      <c r="H96" s="67">
        <f>+H733</f>
        <v>0</v>
      </c>
      <c r="I96" s="38"/>
      <c r="J96" s="67">
        <f>+J733</f>
        <v>0</v>
      </c>
      <c r="K96" s="67">
        <f>+K733</f>
        <v>0</v>
      </c>
      <c r="O96" s="5" t="s">
        <v>0</v>
      </c>
    </row>
    <row r="97" spans="1:11" ht="12">
      <c r="A97" s="36">
        <v>8</v>
      </c>
      <c r="C97" s="4" t="s">
        <v>15</v>
      </c>
      <c r="D97" s="10" t="s">
        <v>75</v>
      </c>
      <c r="E97" s="36">
        <v>8</v>
      </c>
      <c r="G97" s="67">
        <f>+G770</f>
        <v>0</v>
      </c>
      <c r="H97" s="67">
        <f>+H770</f>
        <v>0</v>
      </c>
      <c r="I97" s="38"/>
      <c r="J97" s="67">
        <f>+J770</f>
        <v>0</v>
      </c>
      <c r="K97" s="67">
        <f>+K770</f>
        <v>0</v>
      </c>
    </row>
    <row r="98" spans="1:11" ht="12">
      <c r="A98" s="36">
        <v>9</v>
      </c>
      <c r="C98" s="4" t="s">
        <v>67</v>
      </c>
      <c r="D98" s="10" t="s">
        <v>76</v>
      </c>
      <c r="E98" s="36">
        <v>9</v>
      </c>
      <c r="G98" s="68">
        <f>+G808</f>
        <v>0</v>
      </c>
      <c r="H98" s="68">
        <f>+H808</f>
        <v>0</v>
      </c>
      <c r="I98" s="38" t="s">
        <v>0</v>
      </c>
      <c r="J98" s="68">
        <f>+J808</f>
        <v>0</v>
      </c>
      <c r="K98" s="68">
        <f>+K808</f>
        <v>0</v>
      </c>
    </row>
    <row r="99" spans="1:11" ht="12">
      <c r="A99" s="36">
        <v>10</v>
      </c>
      <c r="C99" s="4" t="s">
        <v>16</v>
      </c>
      <c r="D99" s="10" t="s">
        <v>66</v>
      </c>
      <c r="E99" s="36">
        <v>10</v>
      </c>
      <c r="G99" s="67">
        <f>+G844</f>
        <v>0</v>
      </c>
      <c r="H99" s="67">
        <f>+H844</f>
        <v>0</v>
      </c>
      <c r="I99" s="38"/>
      <c r="J99" s="67">
        <f>+J844</f>
        <v>0</v>
      </c>
      <c r="K99" s="67">
        <f>+K844</f>
        <v>0</v>
      </c>
    </row>
    <row r="100" spans="1:11" ht="12">
      <c r="A100" s="36"/>
      <c r="C100" s="4"/>
      <c r="D100" s="10"/>
      <c r="E100" s="36"/>
      <c r="F100" s="11" t="s">
        <v>1</v>
      </c>
      <c r="G100" s="12" t="s">
        <v>1</v>
      </c>
      <c r="H100" s="69"/>
      <c r="I100" s="14"/>
      <c r="J100" s="12"/>
      <c r="K100" s="69"/>
    </row>
    <row r="101" spans="1:11" ht="12">
      <c r="A101" s="5">
        <v>11</v>
      </c>
      <c r="C101" s="4" t="s">
        <v>176</v>
      </c>
      <c r="E101" s="5">
        <v>11</v>
      </c>
      <c r="G101" s="67">
        <f>SUM(G90:G99)</f>
        <v>0</v>
      </c>
      <c r="H101" s="68">
        <f>SUM(H90:H99)</f>
        <v>0</v>
      </c>
      <c r="I101" s="38"/>
      <c r="J101" s="67">
        <f>SUM(J90:J99)</f>
        <v>0</v>
      </c>
      <c r="K101" s="68">
        <f>SUM(K90:K99)</f>
        <v>0</v>
      </c>
    </row>
    <row r="102" spans="1:11" ht="12">
      <c r="A102" s="36"/>
      <c r="E102" s="36"/>
      <c r="F102" s="11" t="s">
        <v>1</v>
      </c>
      <c r="G102" s="12" t="s">
        <v>1</v>
      </c>
      <c r="H102" s="15"/>
      <c r="I102" s="14"/>
      <c r="J102" s="12"/>
      <c r="K102" s="15"/>
    </row>
    <row r="103" spans="1:11" ht="12">
      <c r="A103" s="36"/>
      <c r="E103" s="36"/>
      <c r="F103" s="11"/>
      <c r="G103" s="6"/>
      <c r="H103" s="15"/>
      <c r="I103" s="14"/>
      <c r="J103" s="6"/>
      <c r="K103" s="15"/>
    </row>
    <row r="104" spans="1:11" ht="12">
      <c r="A104" s="5">
        <v>12</v>
      </c>
      <c r="C104" s="4" t="s">
        <v>17</v>
      </c>
      <c r="E104" s="5">
        <v>12</v>
      </c>
      <c r="G104" s="53"/>
      <c r="H104" s="53"/>
      <c r="I104" s="38"/>
      <c r="J104" s="67"/>
      <c r="K104" s="53"/>
    </row>
    <row r="105" spans="1:11" ht="12">
      <c r="A105" s="36">
        <v>13</v>
      </c>
      <c r="C105" s="4" t="s">
        <v>125</v>
      </c>
      <c r="D105" s="10" t="s">
        <v>143</v>
      </c>
      <c r="E105" s="36">
        <v>13</v>
      </c>
      <c r="G105" s="67"/>
      <c r="H105" s="68">
        <f>+H471</f>
        <v>0</v>
      </c>
      <c r="I105" s="38"/>
      <c r="J105" s="67"/>
      <c r="K105" s="68">
        <f>+K471</f>
        <v>0</v>
      </c>
    </row>
    <row r="106" spans="1:11" ht="12">
      <c r="A106" s="36">
        <v>14</v>
      </c>
      <c r="C106" s="4" t="s">
        <v>126</v>
      </c>
      <c r="D106" s="10" t="s">
        <v>243</v>
      </c>
      <c r="E106" s="36">
        <v>14</v>
      </c>
      <c r="G106" s="67"/>
      <c r="H106" s="109"/>
      <c r="I106" s="38"/>
      <c r="J106" s="67"/>
      <c r="K106" s="109"/>
    </row>
    <row r="107" spans="1:11" ht="12">
      <c r="A107" s="36">
        <v>15</v>
      </c>
      <c r="C107" s="4" t="s">
        <v>140</v>
      </c>
      <c r="D107" s="10"/>
      <c r="E107" s="36">
        <v>15</v>
      </c>
      <c r="G107" s="67"/>
      <c r="H107" s="68">
        <v>0</v>
      </c>
      <c r="I107" s="38"/>
      <c r="J107" s="67"/>
      <c r="K107" s="109"/>
    </row>
    <row r="108" spans="1:11" ht="12">
      <c r="A108" s="36">
        <v>16</v>
      </c>
      <c r="C108" s="4" t="s">
        <v>139</v>
      </c>
      <c r="D108" s="10"/>
      <c r="E108" s="36">
        <v>16</v>
      </c>
      <c r="G108" s="67"/>
      <c r="H108" s="68">
        <f>+H308-H107</f>
        <v>0</v>
      </c>
      <c r="I108" s="38"/>
      <c r="J108" s="67"/>
      <c r="K108" s="109"/>
    </row>
    <row r="109" spans="1:254" ht="12">
      <c r="A109" s="10">
        <v>17</v>
      </c>
      <c r="B109" s="10"/>
      <c r="C109" s="65" t="s">
        <v>244</v>
      </c>
      <c r="D109" s="10" t="s">
        <v>147</v>
      </c>
      <c r="E109" s="10">
        <v>17</v>
      </c>
      <c r="F109" s="10"/>
      <c r="G109" s="67"/>
      <c r="H109" s="68">
        <f>SUM(H107:H108)</f>
        <v>0</v>
      </c>
      <c r="I109" s="65"/>
      <c r="J109" s="67"/>
      <c r="K109" s="68">
        <f>SUM(K107:K108)</f>
        <v>0</v>
      </c>
      <c r="L109" s="10"/>
      <c r="M109" s="65"/>
      <c r="N109" s="10"/>
      <c r="O109" s="65"/>
      <c r="P109" s="10"/>
      <c r="Q109" s="65"/>
      <c r="R109" s="10"/>
      <c r="S109" s="65"/>
      <c r="T109" s="10"/>
      <c r="U109" s="65"/>
      <c r="V109" s="10"/>
      <c r="W109" s="65"/>
      <c r="X109" s="10"/>
      <c r="Y109" s="65"/>
      <c r="Z109" s="10"/>
      <c r="AA109" s="65"/>
      <c r="AB109" s="10"/>
      <c r="AC109" s="65"/>
      <c r="AD109" s="10"/>
      <c r="AE109" s="65"/>
      <c r="AF109" s="10"/>
      <c r="AG109" s="65"/>
      <c r="AH109" s="10"/>
      <c r="AI109" s="65"/>
      <c r="AJ109" s="10"/>
      <c r="AK109" s="65"/>
      <c r="AL109" s="10"/>
      <c r="AM109" s="65"/>
      <c r="AN109" s="10"/>
      <c r="AO109" s="65"/>
      <c r="AP109" s="10"/>
      <c r="AQ109" s="65"/>
      <c r="AR109" s="10"/>
      <c r="AS109" s="65"/>
      <c r="AT109" s="10"/>
      <c r="AU109" s="65"/>
      <c r="AV109" s="10"/>
      <c r="AW109" s="65"/>
      <c r="AX109" s="10"/>
      <c r="AY109" s="65"/>
      <c r="AZ109" s="10"/>
      <c r="BA109" s="65"/>
      <c r="BB109" s="10"/>
      <c r="BC109" s="65"/>
      <c r="BD109" s="10"/>
      <c r="BE109" s="65"/>
      <c r="BF109" s="10"/>
      <c r="BG109" s="65"/>
      <c r="BH109" s="10"/>
      <c r="BI109" s="65"/>
      <c r="BJ109" s="10"/>
      <c r="BK109" s="65"/>
      <c r="BL109" s="10"/>
      <c r="BM109" s="65"/>
      <c r="BN109" s="10"/>
      <c r="BO109" s="65"/>
      <c r="BP109" s="10"/>
      <c r="BQ109" s="65"/>
      <c r="BR109" s="10"/>
      <c r="BS109" s="65"/>
      <c r="BT109" s="10"/>
      <c r="BU109" s="65"/>
      <c r="BV109" s="10"/>
      <c r="BW109" s="65"/>
      <c r="BX109" s="10"/>
      <c r="BY109" s="65"/>
      <c r="BZ109" s="10"/>
      <c r="CA109" s="65"/>
      <c r="CB109" s="10"/>
      <c r="CC109" s="65"/>
      <c r="CD109" s="10"/>
      <c r="CE109" s="65"/>
      <c r="CF109" s="10"/>
      <c r="CG109" s="65"/>
      <c r="CH109" s="10"/>
      <c r="CI109" s="65"/>
      <c r="CJ109" s="10"/>
      <c r="CK109" s="65"/>
      <c r="CL109" s="10"/>
      <c r="CM109" s="65"/>
      <c r="CN109" s="10"/>
      <c r="CO109" s="65"/>
      <c r="CP109" s="10"/>
      <c r="CQ109" s="65"/>
      <c r="CR109" s="10"/>
      <c r="CS109" s="65"/>
      <c r="CT109" s="10"/>
      <c r="CU109" s="65"/>
      <c r="CV109" s="10"/>
      <c r="CW109" s="65"/>
      <c r="CX109" s="10"/>
      <c r="CY109" s="65"/>
      <c r="CZ109" s="10"/>
      <c r="DA109" s="65"/>
      <c r="DB109" s="10"/>
      <c r="DC109" s="65"/>
      <c r="DD109" s="10"/>
      <c r="DE109" s="65"/>
      <c r="DF109" s="10"/>
      <c r="DG109" s="65"/>
      <c r="DH109" s="10"/>
      <c r="DI109" s="65"/>
      <c r="DJ109" s="10"/>
      <c r="DK109" s="65"/>
      <c r="DL109" s="10"/>
      <c r="DM109" s="65"/>
      <c r="DN109" s="10"/>
      <c r="DO109" s="65"/>
      <c r="DP109" s="10"/>
      <c r="DQ109" s="65"/>
      <c r="DR109" s="10"/>
      <c r="DS109" s="65"/>
      <c r="DT109" s="10"/>
      <c r="DU109" s="65"/>
      <c r="DV109" s="10"/>
      <c r="DW109" s="65"/>
      <c r="DX109" s="10"/>
      <c r="DY109" s="65"/>
      <c r="DZ109" s="10"/>
      <c r="EA109" s="65"/>
      <c r="EB109" s="10"/>
      <c r="EC109" s="65"/>
      <c r="ED109" s="10"/>
      <c r="EE109" s="65"/>
      <c r="EF109" s="10"/>
      <c r="EG109" s="65"/>
      <c r="EH109" s="10"/>
      <c r="EI109" s="65"/>
      <c r="EJ109" s="10"/>
      <c r="EK109" s="65"/>
      <c r="EL109" s="10"/>
      <c r="EM109" s="65"/>
      <c r="EN109" s="10"/>
      <c r="EO109" s="65"/>
      <c r="EP109" s="10"/>
      <c r="EQ109" s="65"/>
      <c r="ER109" s="10"/>
      <c r="ES109" s="65"/>
      <c r="ET109" s="10"/>
      <c r="EU109" s="65"/>
      <c r="EV109" s="10"/>
      <c r="EW109" s="65"/>
      <c r="EX109" s="10"/>
      <c r="EY109" s="65"/>
      <c r="EZ109" s="10"/>
      <c r="FA109" s="65"/>
      <c r="FB109" s="10"/>
      <c r="FC109" s="65"/>
      <c r="FD109" s="10"/>
      <c r="FE109" s="65"/>
      <c r="FF109" s="10"/>
      <c r="FG109" s="65"/>
      <c r="FH109" s="10"/>
      <c r="FI109" s="65"/>
      <c r="FJ109" s="10"/>
      <c r="FK109" s="65"/>
      <c r="FL109" s="10"/>
      <c r="FM109" s="65"/>
      <c r="FN109" s="10"/>
      <c r="FO109" s="65"/>
      <c r="FP109" s="10"/>
      <c r="FQ109" s="65"/>
      <c r="FR109" s="10"/>
      <c r="FS109" s="65"/>
      <c r="FT109" s="10"/>
      <c r="FU109" s="65"/>
      <c r="FV109" s="10"/>
      <c r="FW109" s="65"/>
      <c r="FX109" s="10"/>
      <c r="FY109" s="65"/>
      <c r="FZ109" s="10"/>
      <c r="GA109" s="65"/>
      <c r="GB109" s="10"/>
      <c r="GC109" s="65"/>
      <c r="GD109" s="10"/>
      <c r="GE109" s="65"/>
      <c r="GF109" s="10"/>
      <c r="GG109" s="65"/>
      <c r="GH109" s="10"/>
      <c r="GI109" s="65"/>
      <c r="GJ109" s="10"/>
      <c r="GK109" s="65"/>
      <c r="GL109" s="10"/>
      <c r="GM109" s="65"/>
      <c r="GN109" s="10"/>
      <c r="GO109" s="65"/>
      <c r="GP109" s="10"/>
      <c r="GQ109" s="65"/>
      <c r="GR109" s="10"/>
      <c r="GS109" s="65"/>
      <c r="GT109" s="10"/>
      <c r="GU109" s="65"/>
      <c r="GV109" s="10"/>
      <c r="GW109" s="65"/>
      <c r="GX109" s="10"/>
      <c r="GY109" s="65"/>
      <c r="GZ109" s="10"/>
      <c r="HA109" s="65"/>
      <c r="HB109" s="10"/>
      <c r="HC109" s="65"/>
      <c r="HD109" s="10"/>
      <c r="HE109" s="65"/>
      <c r="HF109" s="10"/>
      <c r="HG109" s="65"/>
      <c r="HH109" s="10"/>
      <c r="HI109" s="65"/>
      <c r="HJ109" s="10"/>
      <c r="HK109" s="65"/>
      <c r="HL109" s="10"/>
      <c r="HM109" s="65"/>
      <c r="HN109" s="10"/>
      <c r="HO109" s="65"/>
      <c r="HP109" s="10"/>
      <c r="HQ109" s="65"/>
      <c r="HR109" s="10"/>
      <c r="HS109" s="65"/>
      <c r="HT109" s="10"/>
      <c r="HU109" s="65"/>
      <c r="HV109" s="10"/>
      <c r="HW109" s="65"/>
      <c r="HX109" s="10"/>
      <c r="HY109" s="65"/>
      <c r="HZ109" s="10"/>
      <c r="IA109" s="65"/>
      <c r="IB109" s="10"/>
      <c r="IC109" s="65"/>
      <c r="ID109" s="10"/>
      <c r="IE109" s="65"/>
      <c r="IF109" s="10"/>
      <c r="IG109" s="65"/>
      <c r="IH109" s="10"/>
      <c r="II109" s="65"/>
      <c r="IJ109" s="10"/>
      <c r="IK109" s="65"/>
      <c r="IL109" s="10"/>
      <c r="IM109" s="65"/>
      <c r="IN109" s="10"/>
      <c r="IO109" s="65"/>
      <c r="IP109" s="10"/>
      <c r="IQ109" s="65"/>
      <c r="IR109" s="10"/>
      <c r="IS109" s="65"/>
      <c r="IT109" s="10"/>
    </row>
    <row r="110" spans="1:11" ht="12">
      <c r="A110" s="36">
        <v>18</v>
      </c>
      <c r="C110" s="4" t="s">
        <v>142</v>
      </c>
      <c r="D110" s="10" t="s">
        <v>147</v>
      </c>
      <c r="E110" s="36">
        <v>18</v>
      </c>
      <c r="G110" s="67"/>
      <c r="H110" s="68">
        <f>+H307</f>
        <v>0</v>
      </c>
      <c r="I110" s="38"/>
      <c r="J110" s="67"/>
      <c r="K110" s="109"/>
    </row>
    <row r="111" spans="1:11" ht="12">
      <c r="A111" s="36">
        <v>19</v>
      </c>
      <c r="C111" s="4" t="s">
        <v>119</v>
      </c>
      <c r="D111" s="10" t="s">
        <v>147</v>
      </c>
      <c r="E111" s="36">
        <v>19</v>
      </c>
      <c r="G111" s="67"/>
      <c r="H111" s="68">
        <f>+H313</f>
        <v>0</v>
      </c>
      <c r="I111" s="38"/>
      <c r="J111" s="67"/>
      <c r="K111" s="109"/>
    </row>
    <row r="112" spans="1:11" ht="12">
      <c r="A112" s="36">
        <v>20</v>
      </c>
      <c r="C112" s="4" t="s">
        <v>101</v>
      </c>
      <c r="D112" s="10" t="s">
        <v>147</v>
      </c>
      <c r="E112" s="36">
        <v>20</v>
      </c>
      <c r="G112" s="67"/>
      <c r="H112" s="68">
        <f>H109+H110+H111</f>
        <v>0</v>
      </c>
      <c r="I112" s="38"/>
      <c r="J112" s="67"/>
      <c r="K112" s="68">
        <f>K109+K110+K111</f>
        <v>0</v>
      </c>
    </row>
    <row r="113" spans="1:12" ht="12">
      <c r="A113" s="10">
        <v>21</v>
      </c>
      <c r="C113" s="4" t="s">
        <v>250</v>
      </c>
      <c r="D113" s="10" t="s">
        <v>146</v>
      </c>
      <c r="E113" s="36">
        <v>21</v>
      </c>
      <c r="G113" s="67"/>
      <c r="H113" s="68">
        <f>+H352-H333</f>
        <v>0</v>
      </c>
      <c r="I113" s="38"/>
      <c r="J113" s="67"/>
      <c r="K113" s="68">
        <f>+K352-K333</f>
        <v>0</v>
      </c>
      <c r="L113" s="5" t="s">
        <v>0</v>
      </c>
    </row>
    <row r="114" spans="1:11" ht="12">
      <c r="A114" s="10">
        <v>22</v>
      </c>
      <c r="C114" s="4" t="s">
        <v>166</v>
      </c>
      <c r="D114" s="10"/>
      <c r="E114" s="36">
        <v>22</v>
      </c>
      <c r="G114" s="67"/>
      <c r="H114" s="68">
        <f>H333</f>
        <v>0</v>
      </c>
      <c r="I114" s="38" t="s">
        <v>0</v>
      </c>
      <c r="J114" s="67"/>
      <c r="K114" s="68">
        <f>K333</f>
        <v>0</v>
      </c>
    </row>
    <row r="115" spans="1:17" ht="12">
      <c r="A115" s="36">
        <v>23</v>
      </c>
      <c r="C115" s="7"/>
      <c r="E115" s="36">
        <v>23</v>
      </c>
      <c r="F115" s="11" t="s">
        <v>1</v>
      </c>
      <c r="G115" s="12"/>
      <c r="H115" s="15"/>
      <c r="I115" s="14"/>
      <c r="J115" s="12"/>
      <c r="K115" s="15"/>
      <c r="Q115" s="5" t="s">
        <v>0</v>
      </c>
    </row>
    <row r="116" spans="1:5" ht="12">
      <c r="A116" s="36">
        <v>24</v>
      </c>
      <c r="C116" s="7"/>
      <c r="D116" s="4"/>
      <c r="E116" s="36">
        <v>24</v>
      </c>
    </row>
    <row r="117" spans="1:11" ht="12">
      <c r="A117" s="36">
        <v>25</v>
      </c>
      <c r="C117" s="4" t="s">
        <v>198</v>
      </c>
      <c r="D117" s="10" t="s">
        <v>148</v>
      </c>
      <c r="E117" s="36">
        <v>25</v>
      </c>
      <c r="G117" s="67"/>
      <c r="H117" s="68">
        <f>+H398</f>
        <v>0</v>
      </c>
      <c r="I117" s="38"/>
      <c r="J117" s="67"/>
      <c r="K117" s="68">
        <f>+K398</f>
        <v>0</v>
      </c>
    </row>
    <row r="118" spans="1:11" ht="12">
      <c r="A118" s="5">
        <v>26</v>
      </c>
      <c r="E118" s="5">
        <v>26</v>
      </c>
      <c r="F118" s="11" t="s">
        <v>1</v>
      </c>
      <c r="G118" s="12"/>
      <c r="H118" s="15"/>
      <c r="I118" s="14"/>
      <c r="J118" s="12"/>
      <c r="K118" s="15"/>
    </row>
    <row r="119" spans="1:17" ht="12">
      <c r="A119" s="36">
        <v>27</v>
      </c>
      <c r="C119" s="4" t="s">
        <v>173</v>
      </c>
      <c r="E119" s="36">
        <v>27</v>
      </c>
      <c r="F119" s="61"/>
      <c r="G119" s="67"/>
      <c r="H119" s="68">
        <f>SUM(H105:H117)</f>
        <v>0</v>
      </c>
      <c r="I119" s="53"/>
      <c r="J119" s="108"/>
      <c r="K119" s="68"/>
      <c r="L119" s="96"/>
      <c r="M119" s="96"/>
      <c r="N119" s="96"/>
      <c r="O119" s="96"/>
      <c r="P119" s="96"/>
      <c r="Q119" s="96"/>
    </row>
    <row r="120" spans="1:11" ht="12">
      <c r="A120" s="36"/>
      <c r="C120" s="4"/>
      <c r="E120" s="36"/>
      <c r="F120" s="110" t="s">
        <v>253</v>
      </c>
      <c r="G120" s="111"/>
      <c r="H120" s="111"/>
      <c r="I120" s="111"/>
      <c r="J120" s="112"/>
      <c r="K120" s="113"/>
    </row>
    <row r="121" spans="3:11" ht="29.25" customHeight="1">
      <c r="C121" s="124" t="s">
        <v>175</v>
      </c>
      <c r="D121" s="124"/>
      <c r="E121" s="124"/>
      <c r="F121" s="124"/>
      <c r="G121" s="124"/>
      <c r="H121" s="124"/>
      <c r="I121" s="124"/>
      <c r="J121" s="124"/>
      <c r="K121" s="50"/>
    </row>
    <row r="122" spans="4:13" ht="12">
      <c r="D122" s="10"/>
      <c r="F122" s="11"/>
      <c r="G122" s="12"/>
      <c r="I122" s="14"/>
      <c r="J122" s="12"/>
      <c r="K122" s="15"/>
      <c r="M122" s="5" t="s">
        <v>0</v>
      </c>
    </row>
    <row r="123" spans="3:256" ht="12">
      <c r="C123" s="5" t="s">
        <v>261</v>
      </c>
      <c r="G123" s="5"/>
      <c r="H123" s="5"/>
      <c r="J123" s="5"/>
      <c r="K123" s="5"/>
      <c r="Q123" s="5" t="s">
        <v>261</v>
      </c>
      <c r="R123" s="5" t="s">
        <v>261</v>
      </c>
      <c r="S123" s="5" t="s">
        <v>261</v>
      </c>
      <c r="T123" s="5" t="s">
        <v>261</v>
      </c>
      <c r="U123" s="5" t="s">
        <v>261</v>
      </c>
      <c r="V123" s="5" t="s">
        <v>261</v>
      </c>
      <c r="W123" s="5" t="s">
        <v>261</v>
      </c>
      <c r="X123" s="5" t="s">
        <v>261</v>
      </c>
      <c r="Y123" s="5" t="s">
        <v>261</v>
      </c>
      <c r="Z123" s="5" t="s">
        <v>261</v>
      </c>
      <c r="AA123" s="5" t="s">
        <v>261</v>
      </c>
      <c r="AB123" s="5" t="s">
        <v>261</v>
      </c>
      <c r="AC123" s="5" t="s">
        <v>261</v>
      </c>
      <c r="AD123" s="5" t="s">
        <v>261</v>
      </c>
      <c r="AE123" s="5" t="s">
        <v>261</v>
      </c>
      <c r="AF123" s="5" t="s">
        <v>261</v>
      </c>
      <c r="AG123" s="5" t="s">
        <v>261</v>
      </c>
      <c r="AH123" s="5" t="s">
        <v>261</v>
      </c>
      <c r="AI123" s="5" t="s">
        <v>261</v>
      </c>
      <c r="AJ123" s="5" t="s">
        <v>261</v>
      </c>
      <c r="AK123" s="5" t="s">
        <v>261</v>
      </c>
      <c r="AL123" s="5" t="s">
        <v>261</v>
      </c>
      <c r="AM123" s="5" t="s">
        <v>261</v>
      </c>
      <c r="AN123" s="5" t="s">
        <v>261</v>
      </c>
      <c r="AO123" s="5" t="s">
        <v>261</v>
      </c>
      <c r="AP123" s="5" t="s">
        <v>261</v>
      </c>
      <c r="AQ123" s="5" t="s">
        <v>261</v>
      </c>
      <c r="AR123" s="5" t="s">
        <v>261</v>
      </c>
      <c r="AS123" s="5" t="s">
        <v>261</v>
      </c>
      <c r="AT123" s="5" t="s">
        <v>261</v>
      </c>
      <c r="AU123" s="5" t="s">
        <v>261</v>
      </c>
      <c r="AV123" s="5" t="s">
        <v>261</v>
      </c>
      <c r="AW123" s="5" t="s">
        <v>261</v>
      </c>
      <c r="AX123" s="5" t="s">
        <v>261</v>
      </c>
      <c r="AY123" s="5" t="s">
        <v>261</v>
      </c>
      <c r="AZ123" s="5" t="s">
        <v>261</v>
      </c>
      <c r="BA123" s="5" t="s">
        <v>261</v>
      </c>
      <c r="BB123" s="5" t="s">
        <v>261</v>
      </c>
      <c r="BC123" s="5" t="s">
        <v>261</v>
      </c>
      <c r="BD123" s="5" t="s">
        <v>261</v>
      </c>
      <c r="BE123" s="5" t="s">
        <v>261</v>
      </c>
      <c r="BF123" s="5" t="s">
        <v>261</v>
      </c>
      <c r="BG123" s="5" t="s">
        <v>261</v>
      </c>
      <c r="BH123" s="5" t="s">
        <v>261</v>
      </c>
      <c r="BI123" s="5" t="s">
        <v>261</v>
      </c>
      <c r="BJ123" s="5" t="s">
        <v>261</v>
      </c>
      <c r="BK123" s="5" t="s">
        <v>261</v>
      </c>
      <c r="BL123" s="5" t="s">
        <v>261</v>
      </c>
      <c r="BM123" s="5" t="s">
        <v>261</v>
      </c>
      <c r="BN123" s="5" t="s">
        <v>261</v>
      </c>
      <c r="BO123" s="5" t="s">
        <v>261</v>
      </c>
      <c r="BP123" s="5" t="s">
        <v>261</v>
      </c>
      <c r="BQ123" s="5" t="s">
        <v>261</v>
      </c>
      <c r="BR123" s="5" t="s">
        <v>261</v>
      </c>
      <c r="BS123" s="5" t="s">
        <v>261</v>
      </c>
      <c r="BT123" s="5" t="s">
        <v>261</v>
      </c>
      <c r="BU123" s="5" t="s">
        <v>261</v>
      </c>
      <c r="BV123" s="5" t="s">
        <v>261</v>
      </c>
      <c r="BW123" s="5" t="s">
        <v>261</v>
      </c>
      <c r="BX123" s="5" t="s">
        <v>261</v>
      </c>
      <c r="BY123" s="5" t="s">
        <v>261</v>
      </c>
      <c r="BZ123" s="5" t="s">
        <v>261</v>
      </c>
      <c r="CA123" s="5" t="s">
        <v>261</v>
      </c>
      <c r="CB123" s="5" t="s">
        <v>261</v>
      </c>
      <c r="CC123" s="5" t="s">
        <v>261</v>
      </c>
      <c r="CD123" s="5" t="s">
        <v>261</v>
      </c>
      <c r="CE123" s="5" t="s">
        <v>261</v>
      </c>
      <c r="CF123" s="5" t="s">
        <v>261</v>
      </c>
      <c r="CG123" s="5" t="s">
        <v>261</v>
      </c>
      <c r="CH123" s="5" t="s">
        <v>261</v>
      </c>
      <c r="CI123" s="5" t="s">
        <v>261</v>
      </c>
      <c r="CJ123" s="5" t="s">
        <v>261</v>
      </c>
      <c r="CK123" s="5" t="s">
        <v>261</v>
      </c>
      <c r="CL123" s="5" t="s">
        <v>261</v>
      </c>
      <c r="CM123" s="5" t="s">
        <v>261</v>
      </c>
      <c r="CN123" s="5" t="s">
        <v>261</v>
      </c>
      <c r="CO123" s="5" t="s">
        <v>261</v>
      </c>
      <c r="CP123" s="5" t="s">
        <v>261</v>
      </c>
      <c r="CQ123" s="5" t="s">
        <v>261</v>
      </c>
      <c r="CR123" s="5" t="s">
        <v>261</v>
      </c>
      <c r="CS123" s="5" t="s">
        <v>261</v>
      </c>
      <c r="CT123" s="5" t="s">
        <v>261</v>
      </c>
      <c r="CU123" s="5" t="s">
        <v>261</v>
      </c>
      <c r="CV123" s="5" t="s">
        <v>261</v>
      </c>
      <c r="CW123" s="5" t="s">
        <v>261</v>
      </c>
      <c r="CX123" s="5" t="s">
        <v>261</v>
      </c>
      <c r="CY123" s="5" t="s">
        <v>261</v>
      </c>
      <c r="CZ123" s="5" t="s">
        <v>261</v>
      </c>
      <c r="DA123" s="5" t="s">
        <v>261</v>
      </c>
      <c r="DB123" s="5" t="s">
        <v>261</v>
      </c>
      <c r="DC123" s="5" t="s">
        <v>261</v>
      </c>
      <c r="DD123" s="5" t="s">
        <v>261</v>
      </c>
      <c r="DE123" s="5" t="s">
        <v>261</v>
      </c>
      <c r="DF123" s="5" t="s">
        <v>261</v>
      </c>
      <c r="DG123" s="5" t="s">
        <v>261</v>
      </c>
      <c r="DH123" s="5" t="s">
        <v>261</v>
      </c>
      <c r="DI123" s="5" t="s">
        <v>261</v>
      </c>
      <c r="DJ123" s="5" t="s">
        <v>261</v>
      </c>
      <c r="DK123" s="5" t="s">
        <v>261</v>
      </c>
      <c r="DL123" s="5" t="s">
        <v>261</v>
      </c>
      <c r="DM123" s="5" t="s">
        <v>261</v>
      </c>
      <c r="DN123" s="5" t="s">
        <v>261</v>
      </c>
      <c r="DO123" s="5" t="s">
        <v>261</v>
      </c>
      <c r="DP123" s="5" t="s">
        <v>261</v>
      </c>
      <c r="DQ123" s="5" t="s">
        <v>261</v>
      </c>
      <c r="DR123" s="5" t="s">
        <v>261</v>
      </c>
      <c r="DS123" s="5" t="s">
        <v>261</v>
      </c>
      <c r="DT123" s="5" t="s">
        <v>261</v>
      </c>
      <c r="DU123" s="5" t="s">
        <v>261</v>
      </c>
      <c r="DV123" s="5" t="s">
        <v>261</v>
      </c>
      <c r="DW123" s="5" t="s">
        <v>261</v>
      </c>
      <c r="DX123" s="5" t="s">
        <v>261</v>
      </c>
      <c r="DY123" s="5" t="s">
        <v>261</v>
      </c>
      <c r="DZ123" s="5" t="s">
        <v>261</v>
      </c>
      <c r="EA123" s="5" t="s">
        <v>261</v>
      </c>
      <c r="EB123" s="5" t="s">
        <v>261</v>
      </c>
      <c r="EC123" s="5" t="s">
        <v>261</v>
      </c>
      <c r="ED123" s="5" t="s">
        <v>261</v>
      </c>
      <c r="EE123" s="5" t="s">
        <v>261</v>
      </c>
      <c r="EF123" s="5" t="s">
        <v>261</v>
      </c>
      <c r="EG123" s="5" t="s">
        <v>261</v>
      </c>
      <c r="EH123" s="5" t="s">
        <v>261</v>
      </c>
      <c r="EI123" s="5" t="s">
        <v>261</v>
      </c>
      <c r="EJ123" s="5" t="s">
        <v>261</v>
      </c>
      <c r="EK123" s="5" t="s">
        <v>261</v>
      </c>
      <c r="EL123" s="5" t="s">
        <v>261</v>
      </c>
      <c r="EM123" s="5" t="s">
        <v>261</v>
      </c>
      <c r="EN123" s="5" t="s">
        <v>261</v>
      </c>
      <c r="EO123" s="5" t="s">
        <v>261</v>
      </c>
      <c r="EP123" s="5" t="s">
        <v>261</v>
      </c>
      <c r="EQ123" s="5" t="s">
        <v>261</v>
      </c>
      <c r="ER123" s="5" t="s">
        <v>261</v>
      </c>
      <c r="ES123" s="5" t="s">
        <v>261</v>
      </c>
      <c r="ET123" s="5" t="s">
        <v>261</v>
      </c>
      <c r="EU123" s="5" t="s">
        <v>261</v>
      </c>
      <c r="EV123" s="5" t="s">
        <v>261</v>
      </c>
      <c r="EW123" s="5" t="s">
        <v>261</v>
      </c>
      <c r="EX123" s="5" t="s">
        <v>261</v>
      </c>
      <c r="EY123" s="5" t="s">
        <v>261</v>
      </c>
      <c r="EZ123" s="5" t="s">
        <v>261</v>
      </c>
      <c r="FA123" s="5" t="s">
        <v>261</v>
      </c>
      <c r="FB123" s="5" t="s">
        <v>261</v>
      </c>
      <c r="FC123" s="5" t="s">
        <v>261</v>
      </c>
      <c r="FD123" s="5" t="s">
        <v>261</v>
      </c>
      <c r="FE123" s="5" t="s">
        <v>261</v>
      </c>
      <c r="FF123" s="5" t="s">
        <v>261</v>
      </c>
      <c r="FG123" s="5" t="s">
        <v>261</v>
      </c>
      <c r="FH123" s="5" t="s">
        <v>261</v>
      </c>
      <c r="FI123" s="5" t="s">
        <v>261</v>
      </c>
      <c r="FJ123" s="5" t="s">
        <v>261</v>
      </c>
      <c r="FK123" s="5" t="s">
        <v>261</v>
      </c>
      <c r="FL123" s="5" t="s">
        <v>261</v>
      </c>
      <c r="FM123" s="5" t="s">
        <v>261</v>
      </c>
      <c r="FN123" s="5" t="s">
        <v>261</v>
      </c>
      <c r="FO123" s="5" t="s">
        <v>261</v>
      </c>
      <c r="FP123" s="5" t="s">
        <v>261</v>
      </c>
      <c r="FQ123" s="5" t="s">
        <v>261</v>
      </c>
      <c r="FR123" s="5" t="s">
        <v>261</v>
      </c>
      <c r="FS123" s="5" t="s">
        <v>261</v>
      </c>
      <c r="FT123" s="5" t="s">
        <v>261</v>
      </c>
      <c r="FU123" s="5" t="s">
        <v>261</v>
      </c>
      <c r="FV123" s="5" t="s">
        <v>261</v>
      </c>
      <c r="FW123" s="5" t="s">
        <v>261</v>
      </c>
      <c r="FX123" s="5" t="s">
        <v>261</v>
      </c>
      <c r="FY123" s="5" t="s">
        <v>261</v>
      </c>
      <c r="FZ123" s="5" t="s">
        <v>261</v>
      </c>
      <c r="GA123" s="5" t="s">
        <v>261</v>
      </c>
      <c r="GB123" s="5" t="s">
        <v>261</v>
      </c>
      <c r="GC123" s="5" t="s">
        <v>261</v>
      </c>
      <c r="GD123" s="5" t="s">
        <v>261</v>
      </c>
      <c r="GE123" s="5" t="s">
        <v>261</v>
      </c>
      <c r="GF123" s="5" t="s">
        <v>261</v>
      </c>
      <c r="GG123" s="5" t="s">
        <v>261</v>
      </c>
      <c r="GH123" s="5" t="s">
        <v>261</v>
      </c>
      <c r="GI123" s="5" t="s">
        <v>261</v>
      </c>
      <c r="GJ123" s="5" t="s">
        <v>261</v>
      </c>
      <c r="GK123" s="5" t="s">
        <v>261</v>
      </c>
      <c r="GL123" s="5" t="s">
        <v>261</v>
      </c>
      <c r="GM123" s="5" t="s">
        <v>261</v>
      </c>
      <c r="GN123" s="5" t="s">
        <v>261</v>
      </c>
      <c r="GO123" s="5" t="s">
        <v>261</v>
      </c>
      <c r="GP123" s="5" t="s">
        <v>261</v>
      </c>
      <c r="GQ123" s="5" t="s">
        <v>261</v>
      </c>
      <c r="GR123" s="5" t="s">
        <v>261</v>
      </c>
      <c r="GS123" s="5" t="s">
        <v>261</v>
      </c>
      <c r="GT123" s="5" t="s">
        <v>261</v>
      </c>
      <c r="GU123" s="5" t="s">
        <v>261</v>
      </c>
      <c r="GV123" s="5" t="s">
        <v>261</v>
      </c>
      <c r="GW123" s="5" t="s">
        <v>261</v>
      </c>
      <c r="GX123" s="5" t="s">
        <v>261</v>
      </c>
      <c r="GY123" s="5" t="s">
        <v>261</v>
      </c>
      <c r="GZ123" s="5" t="s">
        <v>261</v>
      </c>
      <c r="HA123" s="5" t="s">
        <v>261</v>
      </c>
      <c r="HB123" s="5" t="s">
        <v>261</v>
      </c>
      <c r="HC123" s="5" t="s">
        <v>261</v>
      </c>
      <c r="HD123" s="5" t="s">
        <v>261</v>
      </c>
      <c r="HE123" s="5" t="s">
        <v>261</v>
      </c>
      <c r="HF123" s="5" t="s">
        <v>261</v>
      </c>
      <c r="HG123" s="5" t="s">
        <v>261</v>
      </c>
      <c r="HH123" s="5" t="s">
        <v>261</v>
      </c>
      <c r="HI123" s="5" t="s">
        <v>261</v>
      </c>
      <c r="HJ123" s="5" t="s">
        <v>261</v>
      </c>
      <c r="HK123" s="5" t="s">
        <v>261</v>
      </c>
      <c r="HL123" s="5" t="s">
        <v>261</v>
      </c>
      <c r="HM123" s="5" t="s">
        <v>261</v>
      </c>
      <c r="HN123" s="5" t="s">
        <v>261</v>
      </c>
      <c r="HO123" s="5" t="s">
        <v>261</v>
      </c>
      <c r="HP123" s="5" t="s">
        <v>261</v>
      </c>
      <c r="HQ123" s="5" t="s">
        <v>261</v>
      </c>
      <c r="HR123" s="5" t="s">
        <v>261</v>
      </c>
      <c r="HS123" s="5" t="s">
        <v>261</v>
      </c>
      <c r="HT123" s="5" t="s">
        <v>261</v>
      </c>
      <c r="HU123" s="5" t="s">
        <v>261</v>
      </c>
      <c r="HV123" s="5" t="s">
        <v>261</v>
      </c>
      <c r="HW123" s="5" t="s">
        <v>261</v>
      </c>
      <c r="HX123" s="5" t="s">
        <v>261</v>
      </c>
      <c r="HY123" s="5" t="s">
        <v>261</v>
      </c>
      <c r="HZ123" s="5" t="s">
        <v>261</v>
      </c>
      <c r="IA123" s="5" t="s">
        <v>261</v>
      </c>
      <c r="IB123" s="5" t="s">
        <v>261</v>
      </c>
      <c r="IC123" s="5" t="s">
        <v>261</v>
      </c>
      <c r="ID123" s="5" t="s">
        <v>261</v>
      </c>
      <c r="IE123" s="5" t="s">
        <v>261</v>
      </c>
      <c r="IF123" s="5" t="s">
        <v>261</v>
      </c>
      <c r="IG123" s="5" t="s">
        <v>261</v>
      </c>
      <c r="IH123" s="5" t="s">
        <v>261</v>
      </c>
      <c r="II123" s="5" t="s">
        <v>261</v>
      </c>
      <c r="IJ123" s="5" t="s">
        <v>261</v>
      </c>
      <c r="IK123" s="5" t="s">
        <v>261</v>
      </c>
      <c r="IL123" s="5" t="s">
        <v>261</v>
      </c>
      <c r="IM123" s="5" t="s">
        <v>261</v>
      </c>
      <c r="IN123" s="5" t="s">
        <v>261</v>
      </c>
      <c r="IO123" s="5" t="s">
        <v>261</v>
      </c>
      <c r="IP123" s="5" t="s">
        <v>261</v>
      </c>
      <c r="IQ123" s="5" t="s">
        <v>261</v>
      </c>
      <c r="IR123" s="5" t="s">
        <v>261</v>
      </c>
      <c r="IS123" s="5" t="s">
        <v>261</v>
      </c>
      <c r="IT123" s="5" t="s">
        <v>261</v>
      </c>
      <c r="IU123" s="5" t="s">
        <v>261</v>
      </c>
      <c r="IV123" s="5" t="s">
        <v>261</v>
      </c>
    </row>
    <row r="124" spans="4:11" ht="12">
      <c r="D124" s="10"/>
      <c r="F124" s="11"/>
      <c r="G124" s="12"/>
      <c r="I124" s="14"/>
      <c r="J124" s="12"/>
      <c r="K124" s="15"/>
    </row>
    <row r="125" ht="12">
      <c r="E125" s="33"/>
    </row>
    <row r="126" ht="12">
      <c r="A126" s="17" t="s">
        <v>152</v>
      </c>
    </row>
    <row r="127" spans="1:11" ht="12">
      <c r="A127" s="60" t="str">
        <f>$A$83</f>
        <v>Institution No.:  </v>
      </c>
      <c r="B127" s="17"/>
      <c r="C127" s="17"/>
      <c r="D127" s="17"/>
      <c r="E127" s="16"/>
      <c r="F127" s="17"/>
      <c r="G127" s="18"/>
      <c r="H127" s="19"/>
      <c r="I127" s="17"/>
      <c r="J127" s="18"/>
      <c r="K127" s="59" t="s">
        <v>151</v>
      </c>
    </row>
    <row r="128" spans="1:11" ht="12">
      <c r="A128" s="121" t="s">
        <v>153</v>
      </c>
      <c r="B128" s="121"/>
      <c r="C128" s="121"/>
      <c r="D128" s="121"/>
      <c r="E128" s="121"/>
      <c r="F128" s="121"/>
      <c r="G128" s="121"/>
      <c r="H128" s="121"/>
      <c r="I128" s="121"/>
      <c r="J128" s="121"/>
      <c r="K128" s="121"/>
    </row>
    <row r="129" spans="1:11" ht="12">
      <c r="A129" s="60" t="str">
        <f>$A$42</f>
        <v>NAME: </v>
      </c>
      <c r="H129" s="21"/>
      <c r="J129" s="6"/>
      <c r="K129" s="62" t="str">
        <f>$K$3</f>
        <v>Date: 10/3/2011</v>
      </c>
    </row>
    <row r="130" spans="1:11" ht="12">
      <c r="A130" s="11" t="s">
        <v>1</v>
      </c>
      <c r="B130" s="11" t="s">
        <v>1</v>
      </c>
      <c r="C130" s="11" t="s">
        <v>1</v>
      </c>
      <c r="D130" s="11" t="s">
        <v>1</v>
      </c>
      <c r="E130" s="11" t="s">
        <v>1</v>
      </c>
      <c r="F130" s="11" t="s">
        <v>1</v>
      </c>
      <c r="G130" s="12" t="s">
        <v>1</v>
      </c>
      <c r="H130" s="15" t="s">
        <v>1</v>
      </c>
      <c r="I130" s="11" t="s">
        <v>1</v>
      </c>
      <c r="J130" s="12" t="s">
        <v>1</v>
      </c>
      <c r="K130" s="15" t="s">
        <v>1</v>
      </c>
    </row>
    <row r="131" spans="1:11" ht="12">
      <c r="A131" s="63" t="s">
        <v>2</v>
      </c>
      <c r="E131" s="63" t="s">
        <v>2</v>
      </c>
      <c r="F131" s="1"/>
      <c r="G131" s="2"/>
      <c r="H131" s="3" t="s">
        <v>167</v>
      </c>
      <c r="I131" s="1"/>
      <c r="J131" s="2"/>
      <c r="K131" s="3" t="s">
        <v>170</v>
      </c>
    </row>
    <row r="132" spans="1:11" ht="12">
      <c r="A132" s="63" t="s">
        <v>4</v>
      </c>
      <c r="C132" s="64" t="s">
        <v>20</v>
      </c>
      <c r="E132" s="63" t="s">
        <v>4</v>
      </c>
      <c r="F132" s="1"/>
      <c r="G132" s="2"/>
      <c r="H132" s="3" t="s">
        <v>7</v>
      </c>
      <c r="I132" s="1"/>
      <c r="J132" s="2"/>
      <c r="K132" s="3" t="s">
        <v>8</v>
      </c>
    </row>
    <row r="133" spans="1:11" ht="12">
      <c r="A133" s="11" t="s">
        <v>1</v>
      </c>
      <c r="B133" s="11" t="s">
        <v>1</v>
      </c>
      <c r="C133" s="11" t="s">
        <v>1</v>
      </c>
      <c r="D133" s="11" t="s">
        <v>1</v>
      </c>
      <c r="E133" s="11" t="s">
        <v>1</v>
      </c>
      <c r="F133" s="11" t="s">
        <v>1</v>
      </c>
      <c r="G133" s="12" t="s">
        <v>1</v>
      </c>
      <c r="H133" s="15" t="s">
        <v>1</v>
      </c>
      <c r="I133" s="11" t="s">
        <v>1</v>
      </c>
      <c r="J133" s="12" t="s">
        <v>1</v>
      </c>
      <c r="K133" s="15" t="s">
        <v>1</v>
      </c>
    </row>
    <row r="134" spans="1:5" ht="12">
      <c r="A134" s="5">
        <v>1</v>
      </c>
      <c r="C134" s="5" t="s">
        <v>235</v>
      </c>
      <c r="E134" s="5">
        <v>1</v>
      </c>
    </row>
    <row r="135" spans="1:11" ht="33.75" customHeight="1">
      <c r="A135" s="99">
        <v>2</v>
      </c>
      <c r="C135" s="125" t="s">
        <v>231</v>
      </c>
      <c r="D135" s="125"/>
      <c r="E135" s="99">
        <v>2</v>
      </c>
      <c r="G135" s="100"/>
      <c r="H135" s="101">
        <v>0</v>
      </c>
      <c r="I135" s="101"/>
      <c r="J135" s="101"/>
      <c r="K135" s="101">
        <v>0</v>
      </c>
    </row>
    <row r="136" spans="1:11" ht="15.75" customHeight="1">
      <c r="A136" s="5">
        <v>3</v>
      </c>
      <c r="C136" s="5" t="s">
        <v>232</v>
      </c>
      <c r="E136" s="5">
        <v>3</v>
      </c>
      <c r="G136" s="100"/>
      <c r="H136" s="100">
        <v>0</v>
      </c>
      <c r="I136" s="100"/>
      <c r="J136" s="100"/>
      <c r="K136" s="100">
        <v>0</v>
      </c>
    </row>
    <row r="137" spans="1:11" ht="12">
      <c r="A137" s="5">
        <v>4</v>
      </c>
      <c r="C137" s="5" t="s">
        <v>233</v>
      </c>
      <c r="E137" s="5">
        <v>4</v>
      </c>
      <c r="G137" s="100"/>
      <c r="H137" s="100">
        <v>0</v>
      </c>
      <c r="I137" s="100"/>
      <c r="J137" s="100"/>
      <c r="K137" s="100">
        <v>0</v>
      </c>
    </row>
    <row r="138" spans="1:11" ht="12">
      <c r="A138" s="5">
        <v>5</v>
      </c>
      <c r="C138" s="5" t="s">
        <v>234</v>
      </c>
      <c r="E138" s="5">
        <v>5</v>
      </c>
      <c r="G138" s="100"/>
      <c r="H138" s="100">
        <v>0</v>
      </c>
      <c r="I138" s="100"/>
      <c r="J138" s="100"/>
      <c r="K138" s="100">
        <v>0</v>
      </c>
    </row>
    <row r="139" spans="1:11" ht="47.25" customHeight="1">
      <c r="A139" s="99">
        <v>6</v>
      </c>
      <c r="C139" s="125" t="s">
        <v>230</v>
      </c>
      <c r="D139" s="125"/>
      <c r="E139" s="99">
        <v>6</v>
      </c>
      <c r="G139" s="100"/>
      <c r="H139" s="101">
        <v>0</v>
      </c>
      <c r="I139" s="101"/>
      <c r="J139" s="101"/>
      <c r="K139" s="101">
        <v>0</v>
      </c>
    </row>
    <row r="140" spans="1:11" ht="12">
      <c r="A140" s="5">
        <v>7</v>
      </c>
      <c r="E140" s="5">
        <v>7</v>
      </c>
      <c r="G140" s="100"/>
      <c r="H140" s="100"/>
      <c r="I140" s="100"/>
      <c r="J140" s="100"/>
      <c r="K140" s="100"/>
    </row>
    <row r="141" spans="1:11" ht="12">
      <c r="A141" s="5">
        <v>8</v>
      </c>
      <c r="E141" s="5">
        <v>8</v>
      </c>
      <c r="G141" s="100"/>
      <c r="H141" s="100"/>
      <c r="I141" s="100"/>
      <c r="J141" s="100"/>
      <c r="K141" s="100"/>
    </row>
    <row r="142" spans="1:11" ht="12">
      <c r="A142" s="5">
        <v>9</v>
      </c>
      <c r="E142" s="5">
        <v>9</v>
      </c>
      <c r="G142" s="100"/>
      <c r="H142" s="100"/>
      <c r="I142" s="100"/>
      <c r="J142" s="100"/>
      <c r="K142" s="100"/>
    </row>
    <row r="143" spans="1:11" ht="12">
      <c r="A143" s="5">
        <v>10</v>
      </c>
      <c r="E143" s="5">
        <v>10</v>
      </c>
      <c r="G143" s="100"/>
      <c r="H143" s="100"/>
      <c r="I143" s="100"/>
      <c r="J143" s="100"/>
      <c r="K143" s="100"/>
    </row>
    <row r="144" spans="1:11" ht="12">
      <c r="A144" s="5">
        <v>11</v>
      </c>
      <c r="E144" s="5">
        <v>11</v>
      </c>
      <c r="G144" s="100"/>
      <c r="H144" s="100"/>
      <c r="I144" s="100"/>
      <c r="J144" s="100"/>
      <c r="K144" s="100"/>
    </row>
    <row r="145" spans="1:11" ht="12">
      <c r="A145" s="5">
        <v>12</v>
      </c>
      <c r="C145" s="5" t="s">
        <v>124</v>
      </c>
      <c r="E145" s="5">
        <v>12</v>
      </c>
      <c r="G145" s="100"/>
      <c r="H145" s="100">
        <f>SUM(H135:H144)</f>
        <v>0</v>
      </c>
      <c r="I145" s="100"/>
      <c r="J145" s="100"/>
      <c r="K145" s="100">
        <f>SUM(K135:K144)</f>
        <v>0</v>
      </c>
    </row>
    <row r="146" ht="12">
      <c r="E146" s="33"/>
    </row>
    <row r="147" ht="12">
      <c r="E147" s="33"/>
    </row>
    <row r="148" ht="12">
      <c r="E148" s="33"/>
    </row>
    <row r="149" ht="12">
      <c r="E149" s="33"/>
    </row>
    <row r="150" ht="12">
      <c r="E150" s="33"/>
    </row>
    <row r="151" ht="12">
      <c r="E151" s="33"/>
    </row>
    <row r="152" ht="12">
      <c r="E152" s="33"/>
    </row>
    <row r="154" spans="4:8" ht="12">
      <c r="D154" s="103"/>
      <c r="F154" s="103"/>
      <c r="G154" s="114"/>
      <c r="H154" s="115"/>
    </row>
    <row r="155" ht="12">
      <c r="E155" s="33"/>
    </row>
    <row r="156" ht="12">
      <c r="E156" s="33"/>
    </row>
    <row r="157" ht="12">
      <c r="E157" s="33"/>
    </row>
    <row r="158" spans="3:5" ht="12">
      <c r="C158" s="5" t="s">
        <v>123</v>
      </c>
      <c r="E158" s="33"/>
    </row>
    <row r="159" ht="12">
      <c r="E159" s="33"/>
    </row>
    <row r="160" spans="2:6" ht="12.75">
      <c r="B160" s="71"/>
      <c r="C160" s="72"/>
      <c r="D160" s="73"/>
      <c r="E160" s="73"/>
      <c r="F160" s="73"/>
    </row>
    <row r="161" spans="2:6" ht="12.75">
      <c r="B161" s="71"/>
      <c r="C161" s="72"/>
      <c r="D161" s="73"/>
      <c r="E161" s="73"/>
      <c r="F161" s="73"/>
    </row>
    <row r="162" ht="12">
      <c r="E162" s="33"/>
    </row>
    <row r="163" ht="12">
      <c r="E163" s="33"/>
    </row>
    <row r="164" ht="12">
      <c r="E164" s="33"/>
    </row>
    <row r="165" ht="12">
      <c r="E165" s="33"/>
    </row>
    <row r="166" ht="12">
      <c r="E166" s="33"/>
    </row>
    <row r="167" ht="12">
      <c r="E167" s="33"/>
    </row>
    <row r="168" ht="12">
      <c r="E168" s="33"/>
    </row>
    <row r="169" ht="12">
      <c r="E169" s="33"/>
    </row>
    <row r="170" ht="12">
      <c r="E170" s="33"/>
    </row>
    <row r="171" ht="12">
      <c r="E171" s="33"/>
    </row>
    <row r="172" ht="12">
      <c r="E172" s="33"/>
    </row>
    <row r="173" ht="12">
      <c r="E173" s="33"/>
    </row>
    <row r="174" spans="1:13" ht="12">
      <c r="A174" s="60" t="str">
        <f>$A$83</f>
        <v>Institution No.:  </v>
      </c>
      <c r="E174" s="33"/>
      <c r="G174" s="6"/>
      <c r="H174" s="21"/>
      <c r="J174" s="6"/>
      <c r="K174" s="59" t="s">
        <v>79</v>
      </c>
      <c r="L174" s="61"/>
      <c r="M174" s="74"/>
    </row>
    <row r="175" spans="1:13" s="17" customFormat="1" ht="12">
      <c r="A175" s="121" t="s">
        <v>80</v>
      </c>
      <c r="B175" s="121"/>
      <c r="C175" s="121"/>
      <c r="D175" s="121"/>
      <c r="E175" s="121"/>
      <c r="F175" s="121"/>
      <c r="G175" s="121"/>
      <c r="H175" s="121"/>
      <c r="I175" s="121"/>
      <c r="J175" s="121"/>
      <c r="K175" s="121"/>
      <c r="L175" s="22"/>
      <c r="M175" s="75"/>
    </row>
    <row r="176" spans="1:13" ht="12">
      <c r="A176" s="60" t="str">
        <f>$A$42</f>
        <v>NAME: </v>
      </c>
      <c r="H176" s="21"/>
      <c r="J176" s="6"/>
      <c r="K176" s="62" t="str">
        <f>$K$3</f>
        <v>Date: 10/3/2011</v>
      </c>
      <c r="L176" s="61"/>
      <c r="M176" s="74"/>
    </row>
    <row r="177" spans="1:11" ht="12">
      <c r="A177" s="11" t="s">
        <v>1</v>
      </c>
      <c r="B177" s="11" t="s">
        <v>1</v>
      </c>
      <c r="C177" s="11" t="s">
        <v>1</v>
      </c>
      <c r="D177" s="11" t="s">
        <v>1</v>
      </c>
      <c r="E177" s="11" t="s">
        <v>1</v>
      </c>
      <c r="F177" s="11" t="s">
        <v>1</v>
      </c>
      <c r="G177" s="12" t="s">
        <v>1</v>
      </c>
      <c r="H177" s="15" t="s">
        <v>1</v>
      </c>
      <c r="I177" s="11" t="s">
        <v>1</v>
      </c>
      <c r="J177" s="12" t="s">
        <v>1</v>
      </c>
      <c r="K177" s="15" t="s">
        <v>1</v>
      </c>
    </row>
    <row r="178" spans="1:11" ht="12">
      <c r="A178" s="63" t="s">
        <v>2</v>
      </c>
      <c r="E178" s="63" t="s">
        <v>2</v>
      </c>
      <c r="G178" s="2"/>
      <c r="H178" s="3" t="s">
        <v>167</v>
      </c>
      <c r="I178" s="1"/>
      <c r="J178" s="5"/>
      <c r="K178" s="5"/>
    </row>
    <row r="179" spans="1:11" ht="12">
      <c r="A179" s="63" t="s">
        <v>4</v>
      </c>
      <c r="E179" s="63" t="s">
        <v>4</v>
      </c>
      <c r="G179" s="2"/>
      <c r="H179" s="3" t="s">
        <v>7</v>
      </c>
      <c r="I179" s="1"/>
      <c r="J179" s="5"/>
      <c r="K179" s="5"/>
    </row>
    <row r="180" spans="1:11" ht="12">
      <c r="A180" s="11" t="s">
        <v>1</v>
      </c>
      <c r="B180" s="11" t="s">
        <v>1</v>
      </c>
      <c r="C180" s="11" t="s">
        <v>1</v>
      </c>
      <c r="D180" s="11" t="s">
        <v>1</v>
      </c>
      <c r="E180" s="11" t="s">
        <v>1</v>
      </c>
      <c r="F180" s="11" t="s">
        <v>1</v>
      </c>
      <c r="G180" s="12" t="s">
        <v>1</v>
      </c>
      <c r="H180" s="15" t="s">
        <v>1</v>
      </c>
      <c r="I180" s="11" t="s">
        <v>1</v>
      </c>
      <c r="J180" s="5"/>
      <c r="K180" s="5"/>
    </row>
    <row r="181" spans="1:11" ht="12">
      <c r="A181" s="36">
        <v>1</v>
      </c>
      <c r="C181" s="4" t="s">
        <v>238</v>
      </c>
      <c r="E181" s="36">
        <v>1</v>
      </c>
      <c r="G181" s="6"/>
      <c r="H181" s="38"/>
      <c r="J181" s="5"/>
      <c r="K181" s="5"/>
    </row>
    <row r="182" spans="1:11" ht="12">
      <c r="A182" s="10" t="s">
        <v>127</v>
      </c>
      <c r="C182" s="4" t="s">
        <v>130</v>
      </c>
      <c r="E182" s="10" t="s">
        <v>127</v>
      </c>
      <c r="F182" s="66"/>
      <c r="G182" s="30"/>
      <c r="H182" s="52">
        <v>0</v>
      </c>
      <c r="I182" s="30"/>
      <c r="J182" s="5"/>
      <c r="K182" s="5"/>
    </row>
    <row r="183" spans="1:11" ht="12">
      <c r="A183" s="10" t="s">
        <v>128</v>
      </c>
      <c r="C183" s="4" t="s">
        <v>131</v>
      </c>
      <c r="E183" s="10" t="s">
        <v>128</v>
      </c>
      <c r="F183" s="66"/>
      <c r="G183" s="30"/>
      <c r="H183" s="52">
        <v>0</v>
      </c>
      <c r="I183" s="30"/>
      <c r="J183" s="5"/>
      <c r="K183" s="5"/>
    </row>
    <row r="184" spans="1:11" ht="12">
      <c r="A184" s="10" t="s">
        <v>129</v>
      </c>
      <c r="C184" s="4" t="s">
        <v>132</v>
      </c>
      <c r="E184" s="10" t="s">
        <v>129</v>
      </c>
      <c r="F184" s="66"/>
      <c r="G184" s="30"/>
      <c r="H184" s="52">
        <f>SUM(H182:H183)</f>
        <v>0</v>
      </c>
      <c r="I184" s="30"/>
      <c r="J184" s="5"/>
      <c r="K184" s="5"/>
    </row>
    <row r="185" spans="1:11" ht="12">
      <c r="A185" s="36">
        <v>3</v>
      </c>
      <c r="C185" s="4" t="s">
        <v>81</v>
      </c>
      <c r="E185" s="36">
        <v>3</v>
      </c>
      <c r="F185" s="66"/>
      <c r="G185" s="30"/>
      <c r="H185" s="52">
        <v>0</v>
      </c>
      <c r="I185" s="30"/>
      <c r="J185" s="5"/>
      <c r="K185" s="5"/>
    </row>
    <row r="186" spans="1:11" ht="12">
      <c r="A186" s="36">
        <v>4</v>
      </c>
      <c r="C186" s="4" t="s">
        <v>82</v>
      </c>
      <c r="E186" s="36">
        <v>4</v>
      </c>
      <c r="F186" s="66"/>
      <c r="G186" s="30"/>
      <c r="H186" s="52">
        <f>SUM(H184:H185)</f>
        <v>0</v>
      </c>
      <c r="I186" s="30"/>
      <c r="J186" s="5"/>
      <c r="K186" s="5"/>
    </row>
    <row r="187" spans="1:11" ht="12">
      <c r="A187" s="36">
        <v>5</v>
      </c>
      <c r="E187" s="36">
        <v>5</v>
      </c>
      <c r="F187" s="66"/>
      <c r="G187" s="30"/>
      <c r="H187" s="52"/>
      <c r="I187" s="30"/>
      <c r="J187" s="5"/>
      <c r="K187" s="5"/>
    </row>
    <row r="188" spans="1:11" ht="12">
      <c r="A188" s="36">
        <v>6</v>
      </c>
      <c r="C188" s="4" t="s">
        <v>83</v>
      </c>
      <c r="E188" s="36">
        <v>6</v>
      </c>
      <c r="F188" s="66"/>
      <c r="G188" s="30"/>
      <c r="H188" s="52">
        <v>0</v>
      </c>
      <c r="I188" s="30"/>
      <c r="J188" s="5"/>
      <c r="K188" s="5"/>
    </row>
    <row r="189" spans="1:11" ht="12">
      <c r="A189" s="36">
        <v>7</v>
      </c>
      <c r="C189" s="4" t="s">
        <v>84</v>
      </c>
      <c r="E189" s="36">
        <v>7</v>
      </c>
      <c r="F189" s="66"/>
      <c r="G189" s="30"/>
      <c r="H189" s="52">
        <v>0</v>
      </c>
      <c r="I189" s="30"/>
      <c r="J189" s="5"/>
      <c r="K189" s="5"/>
    </row>
    <row r="190" spans="1:11" ht="12">
      <c r="A190" s="36">
        <v>8</v>
      </c>
      <c r="C190" s="4" t="s">
        <v>85</v>
      </c>
      <c r="E190" s="36">
        <v>8</v>
      </c>
      <c r="F190" s="66"/>
      <c r="G190" s="30"/>
      <c r="H190" s="52">
        <f>SUM(H188:H189)</f>
        <v>0</v>
      </c>
      <c r="I190" s="30"/>
      <c r="J190" s="5"/>
      <c r="K190" s="5"/>
    </row>
    <row r="191" spans="1:11" ht="12">
      <c r="A191" s="36">
        <v>9</v>
      </c>
      <c r="E191" s="36">
        <v>9</v>
      </c>
      <c r="F191" s="66"/>
      <c r="G191" s="30"/>
      <c r="H191" s="52"/>
      <c r="I191" s="30"/>
      <c r="J191" s="5"/>
      <c r="K191" s="5"/>
    </row>
    <row r="192" spans="1:11" ht="12">
      <c r="A192" s="36">
        <v>10</v>
      </c>
      <c r="C192" s="4" t="s">
        <v>86</v>
      </c>
      <c r="E192" s="36">
        <v>10</v>
      </c>
      <c r="F192" s="66"/>
      <c r="G192" s="30"/>
      <c r="H192" s="52">
        <f>H184+H188</f>
        <v>0</v>
      </c>
      <c r="I192" s="30"/>
      <c r="J192" s="5"/>
      <c r="K192" s="5"/>
    </row>
    <row r="193" spans="1:11" ht="12">
      <c r="A193" s="36">
        <v>11</v>
      </c>
      <c r="C193" s="4" t="s">
        <v>87</v>
      </c>
      <c r="E193" s="36">
        <v>11</v>
      </c>
      <c r="F193" s="66"/>
      <c r="G193" s="30"/>
      <c r="H193" s="52">
        <f>H185+H189</f>
        <v>0</v>
      </c>
      <c r="I193" s="30"/>
      <c r="J193" s="5"/>
      <c r="K193" s="5"/>
    </row>
    <row r="194" spans="1:11" ht="12">
      <c r="A194" s="36">
        <v>12</v>
      </c>
      <c r="C194" s="4" t="s">
        <v>88</v>
      </c>
      <c r="E194" s="36">
        <v>12</v>
      </c>
      <c r="F194" s="66"/>
      <c r="G194" s="30"/>
      <c r="H194" s="52">
        <f>H192+H193</f>
        <v>0</v>
      </c>
      <c r="I194" s="30"/>
      <c r="J194" s="5"/>
      <c r="K194" s="5"/>
    </row>
    <row r="195" spans="1:11" ht="12">
      <c r="A195" s="36">
        <v>13</v>
      </c>
      <c r="E195" s="36">
        <v>13</v>
      </c>
      <c r="G195" s="30"/>
      <c r="H195" s="45"/>
      <c r="I195" s="29"/>
      <c r="J195" s="5"/>
      <c r="K195" s="5"/>
    </row>
    <row r="196" spans="1:11" ht="12">
      <c r="A196" s="36">
        <v>15</v>
      </c>
      <c r="C196" s="4" t="s">
        <v>89</v>
      </c>
      <c r="E196" s="36">
        <v>15</v>
      </c>
      <c r="G196" s="30"/>
      <c r="H196" s="76"/>
      <c r="I196" s="29"/>
      <c r="J196" s="5"/>
      <c r="K196" s="5"/>
    </row>
    <row r="197" spans="1:11" ht="12">
      <c r="A197" s="36">
        <v>16</v>
      </c>
      <c r="C197" s="4" t="s">
        <v>122</v>
      </c>
      <c r="E197" s="36">
        <v>16</v>
      </c>
      <c r="G197" s="30"/>
      <c r="H197" s="45" t="e">
        <f>(H101)/H194</f>
        <v>#DIV/0!</v>
      </c>
      <c r="I197" s="102"/>
      <c r="J197" s="5"/>
      <c r="K197" s="5"/>
    </row>
    <row r="198" spans="1:11" ht="12">
      <c r="A198" s="36">
        <v>17</v>
      </c>
      <c r="C198" s="4" t="s">
        <v>236</v>
      </c>
      <c r="E198" s="36">
        <v>17</v>
      </c>
      <c r="G198" s="30"/>
      <c r="H198" s="29">
        <v>1860</v>
      </c>
      <c r="I198" s="29"/>
      <c r="J198" s="5"/>
      <c r="K198" s="5"/>
    </row>
    <row r="199" spans="1:11" ht="12">
      <c r="A199" s="36">
        <v>18</v>
      </c>
      <c r="E199" s="36">
        <v>18</v>
      </c>
      <c r="G199" s="30"/>
      <c r="H199" s="29"/>
      <c r="I199" s="29"/>
      <c r="J199" s="5"/>
      <c r="K199" s="5"/>
    </row>
    <row r="200" spans="1:11" ht="12">
      <c r="A200" s="5">
        <v>19</v>
      </c>
      <c r="C200" s="4" t="s">
        <v>257</v>
      </c>
      <c r="E200" s="5">
        <v>19</v>
      </c>
      <c r="G200" s="30"/>
      <c r="H200" s="29"/>
      <c r="I200" s="29"/>
      <c r="J200" s="5"/>
      <c r="K200" s="5"/>
    </row>
    <row r="201" spans="1:11" ht="12">
      <c r="A201" s="36">
        <v>20</v>
      </c>
      <c r="C201" s="4" t="s">
        <v>90</v>
      </c>
      <c r="E201" s="36">
        <v>20</v>
      </c>
      <c r="F201" s="23"/>
      <c r="G201" s="28"/>
      <c r="H201" s="44">
        <f>G488+G527</f>
        <v>0</v>
      </c>
      <c r="I201" s="28"/>
      <c r="J201" s="5"/>
      <c r="K201" s="5"/>
    </row>
    <row r="202" spans="1:11" ht="12">
      <c r="A202" s="36">
        <v>21</v>
      </c>
      <c r="C202" s="4" t="s">
        <v>91</v>
      </c>
      <c r="E202" s="36">
        <v>21</v>
      </c>
      <c r="F202" s="23"/>
      <c r="G202" s="28"/>
      <c r="H202" s="44">
        <f>G484+G523</f>
        <v>0</v>
      </c>
      <c r="I202" s="28"/>
      <c r="J202" s="5"/>
      <c r="K202" s="5"/>
    </row>
    <row r="203" spans="1:11" ht="12">
      <c r="A203" s="36">
        <v>22</v>
      </c>
      <c r="C203" s="4" t="s">
        <v>92</v>
      </c>
      <c r="E203" s="36">
        <v>22</v>
      </c>
      <c r="F203" s="23"/>
      <c r="G203" s="28"/>
      <c r="H203" s="44">
        <f>G486+G525</f>
        <v>0</v>
      </c>
      <c r="I203" s="28"/>
      <c r="J203" s="5"/>
      <c r="K203" s="5"/>
    </row>
    <row r="204" spans="1:11" ht="12">
      <c r="A204" s="36">
        <v>23</v>
      </c>
      <c r="E204" s="36">
        <v>23</v>
      </c>
      <c r="F204" s="23"/>
      <c r="G204" s="28"/>
      <c r="H204" s="44"/>
      <c r="I204" s="28"/>
      <c r="J204" s="5"/>
      <c r="K204" s="5"/>
    </row>
    <row r="205" spans="1:11" ht="12">
      <c r="A205" s="36">
        <v>24</v>
      </c>
      <c r="C205" s="4" t="s">
        <v>251</v>
      </c>
      <c r="E205" s="36">
        <v>24</v>
      </c>
      <c r="F205" s="23"/>
      <c r="G205" s="28"/>
      <c r="H205" s="28"/>
      <c r="I205" s="28"/>
      <c r="K205" s="5"/>
    </row>
    <row r="206" spans="1:11" ht="12">
      <c r="A206" s="36">
        <v>25</v>
      </c>
      <c r="C206" s="4" t="s">
        <v>93</v>
      </c>
      <c r="E206" s="36">
        <v>25</v>
      </c>
      <c r="G206" s="30"/>
      <c r="H206" s="29">
        <f>IF(G488=0,0,H488/G488)+IF(G527=0,0,H527/G527)</f>
        <v>0</v>
      </c>
      <c r="I206" s="29"/>
      <c r="K206" s="5"/>
    </row>
    <row r="207" spans="1:11" ht="12">
      <c r="A207" s="36">
        <v>26</v>
      </c>
      <c r="C207" s="4" t="s">
        <v>94</v>
      </c>
      <c r="E207" s="36">
        <v>26</v>
      </c>
      <c r="G207" s="30"/>
      <c r="H207" s="29">
        <f>IF(H202=0,0,(H484+H485+H523+H524)/H202)</f>
        <v>0</v>
      </c>
      <c r="I207" s="29"/>
      <c r="J207" s="5"/>
      <c r="K207" s="5"/>
    </row>
    <row r="208" spans="1:11" ht="12">
      <c r="A208" s="36">
        <v>27</v>
      </c>
      <c r="C208" s="4" t="s">
        <v>95</v>
      </c>
      <c r="E208" s="36">
        <v>27</v>
      </c>
      <c r="G208" s="30"/>
      <c r="H208" s="29">
        <f>IF(H203=0,0,(H486+H487+H525+H526)/H203)</f>
        <v>0</v>
      </c>
      <c r="I208" s="29"/>
      <c r="J208" s="5"/>
      <c r="K208" s="5"/>
    </row>
    <row r="209" spans="1:11" ht="12">
      <c r="A209" s="36">
        <v>28</v>
      </c>
      <c r="E209" s="36">
        <v>28</v>
      </c>
      <c r="G209" s="30"/>
      <c r="H209" s="29"/>
      <c r="I209" s="29"/>
      <c r="J209" s="5"/>
      <c r="K209" s="5"/>
    </row>
    <row r="210" spans="1:11" ht="12">
      <c r="A210" s="36">
        <v>29</v>
      </c>
      <c r="C210" s="4" t="s">
        <v>96</v>
      </c>
      <c r="E210" s="36">
        <v>29</v>
      </c>
      <c r="F210" s="77"/>
      <c r="G210" s="30"/>
      <c r="H210" s="52">
        <f>G101</f>
        <v>0</v>
      </c>
      <c r="I210" s="30"/>
      <c r="J210" s="5"/>
      <c r="K210" s="5"/>
    </row>
    <row r="211" spans="1:11" ht="12">
      <c r="A211" s="4"/>
      <c r="H211" s="21"/>
      <c r="J211" s="5"/>
      <c r="K211" s="5"/>
    </row>
    <row r="212" spans="1:11" ht="12">
      <c r="A212" s="4"/>
      <c r="H212" s="21"/>
      <c r="K212" s="21"/>
    </row>
    <row r="213" spans="1:11" ht="30" customHeight="1">
      <c r="A213" s="4"/>
      <c r="C213" s="130" t="s">
        <v>256</v>
      </c>
      <c r="D213" s="130"/>
      <c r="E213" s="130"/>
      <c r="F213" s="130"/>
      <c r="G213" s="130"/>
      <c r="H213" s="130"/>
      <c r="I213" s="130"/>
      <c r="K213" s="21"/>
    </row>
    <row r="214" spans="1:11" ht="12">
      <c r="A214" s="4"/>
      <c r="H214" s="21"/>
      <c r="K214" s="21"/>
    </row>
    <row r="215" spans="1:11" ht="12">
      <c r="A215" s="4"/>
      <c r="H215" s="21"/>
      <c r="K215" s="21"/>
    </row>
    <row r="216" spans="1:11" ht="12">
      <c r="A216" s="4"/>
      <c r="H216" s="21"/>
      <c r="K216" s="21"/>
    </row>
    <row r="217" spans="1:11" ht="12">
      <c r="A217" s="4"/>
      <c r="C217" s="17"/>
      <c r="D217" s="17"/>
      <c r="E217" s="17"/>
      <c r="F217" s="17"/>
      <c r="G217" s="116"/>
      <c r="H217" s="19"/>
      <c r="K217" s="21"/>
    </row>
    <row r="218" spans="1:11" ht="12">
      <c r="A218" s="4"/>
      <c r="H218" s="21"/>
      <c r="K218" s="21"/>
    </row>
    <row r="219" spans="1:11" ht="12">
      <c r="A219" s="4"/>
      <c r="H219" s="21"/>
      <c r="K219" s="21"/>
    </row>
    <row r="220" spans="1:11" ht="12">
      <c r="A220" s="4"/>
      <c r="H220" s="21"/>
      <c r="K220" s="21"/>
    </row>
    <row r="221" spans="1:11" ht="12">
      <c r="A221" s="4"/>
      <c r="H221" s="21"/>
      <c r="K221" s="21"/>
    </row>
    <row r="222" spans="1:11" ht="12">
      <c r="A222" s="4"/>
      <c r="H222" s="21"/>
      <c r="K222" s="21"/>
    </row>
    <row r="223" spans="1:11" ht="12">
      <c r="A223" s="4"/>
      <c r="H223" s="21"/>
      <c r="K223" s="21"/>
    </row>
    <row r="224" spans="5:13" ht="12">
      <c r="E224" s="33"/>
      <c r="G224" s="6"/>
      <c r="H224" s="21"/>
      <c r="I224" s="61"/>
      <c r="K224" s="21"/>
      <c r="M224" s="74"/>
    </row>
    <row r="225" spans="1:11" ht="12">
      <c r="A225" s="4"/>
      <c r="H225" s="21"/>
      <c r="K225" s="21"/>
    </row>
    <row r="226" spans="1:11" ht="12">
      <c r="A226" s="60" t="str">
        <f>$A$83</f>
        <v>Institution No.:  </v>
      </c>
      <c r="C226" s="78"/>
      <c r="G226" s="5"/>
      <c r="H226" s="5"/>
      <c r="I226" s="65" t="s">
        <v>102</v>
      </c>
      <c r="J226" s="5"/>
      <c r="K226" s="5"/>
    </row>
    <row r="227" spans="1:11" ht="12">
      <c r="A227" s="70"/>
      <c r="B227" s="123" t="s">
        <v>103</v>
      </c>
      <c r="C227" s="123"/>
      <c r="D227" s="123"/>
      <c r="E227" s="123"/>
      <c r="F227" s="123"/>
      <c r="G227" s="123"/>
      <c r="H227" s="123"/>
      <c r="I227" s="123"/>
      <c r="J227" s="123"/>
      <c r="K227" s="123"/>
    </row>
    <row r="228" spans="1:11" ht="12">
      <c r="A228" s="60" t="str">
        <f>$A$42</f>
        <v>NAME: </v>
      </c>
      <c r="G228" s="5"/>
      <c r="H228" s="5"/>
      <c r="I228" s="62" t="str">
        <f>$K$3</f>
        <v>Date: 10/3/2011</v>
      </c>
      <c r="J228" s="5"/>
      <c r="K228" s="5"/>
    </row>
    <row r="229" spans="1:11" ht="12">
      <c r="A229" s="11"/>
      <c r="C229" s="11" t="s">
        <v>1</v>
      </c>
      <c r="D229" s="11" t="s">
        <v>1</v>
      </c>
      <c r="E229" s="11" t="s">
        <v>1</v>
      </c>
      <c r="F229" s="11" t="s">
        <v>1</v>
      </c>
      <c r="G229" s="11" t="s">
        <v>1</v>
      </c>
      <c r="H229" s="11" t="s">
        <v>1</v>
      </c>
      <c r="I229" s="11" t="s">
        <v>1</v>
      </c>
      <c r="J229" s="11" t="s">
        <v>1</v>
      </c>
      <c r="K229" s="5"/>
    </row>
    <row r="230" spans="1:11" ht="12">
      <c r="A230" s="63"/>
      <c r="D230" s="64" t="s">
        <v>167</v>
      </c>
      <c r="G230" s="5"/>
      <c r="H230" s="5"/>
      <c r="J230" s="5"/>
      <c r="K230" s="5"/>
    </row>
    <row r="231" spans="1:11" ht="12">
      <c r="A231" s="63"/>
      <c r="D231" s="64" t="s">
        <v>171</v>
      </c>
      <c r="G231" s="5"/>
      <c r="H231" s="5"/>
      <c r="J231" s="5"/>
      <c r="K231" s="5"/>
    </row>
    <row r="232" spans="1:11" ht="12">
      <c r="A232" s="11"/>
      <c r="D232" s="64" t="s">
        <v>21</v>
      </c>
      <c r="E232" s="64" t="s">
        <v>21</v>
      </c>
      <c r="F232" s="64" t="s">
        <v>104</v>
      </c>
      <c r="G232" s="64"/>
      <c r="H232" s="5"/>
      <c r="J232" s="5"/>
      <c r="K232" s="5"/>
    </row>
    <row r="233" spans="1:11" ht="12">
      <c r="A233" s="4"/>
      <c r="C233" s="64" t="s">
        <v>105</v>
      </c>
      <c r="D233" s="64" t="s">
        <v>106</v>
      </c>
      <c r="E233" s="64" t="s">
        <v>107</v>
      </c>
      <c r="F233" s="64" t="s">
        <v>108</v>
      </c>
      <c r="G233" s="64"/>
      <c r="H233" s="5"/>
      <c r="J233" s="5"/>
      <c r="K233" s="5"/>
    </row>
    <row r="234" spans="1:11" ht="12">
      <c r="A234" s="4"/>
      <c r="C234" s="11" t="s">
        <v>1</v>
      </c>
      <c r="D234" s="11" t="s">
        <v>1</v>
      </c>
      <c r="E234" s="11" t="s">
        <v>1</v>
      </c>
      <c r="F234" s="11" t="s">
        <v>1</v>
      </c>
      <c r="G234" s="11" t="s">
        <v>1</v>
      </c>
      <c r="H234" s="5"/>
      <c r="J234" s="5"/>
      <c r="K234" s="5"/>
    </row>
    <row r="235" spans="1:11" ht="12">
      <c r="A235" s="4"/>
      <c r="G235" s="5"/>
      <c r="H235" s="5"/>
      <c r="J235" s="5"/>
      <c r="K235" s="5"/>
    </row>
    <row r="236" spans="1:11" ht="12">
      <c r="A236" s="4"/>
      <c r="C236" s="4" t="s">
        <v>109</v>
      </c>
      <c r="D236" s="51">
        <v>0</v>
      </c>
      <c r="E236" s="51">
        <v>0</v>
      </c>
      <c r="F236" s="52" t="e">
        <f>D236/E236</f>
        <v>#DIV/0!</v>
      </c>
      <c r="G236" s="5"/>
      <c r="H236" s="5"/>
      <c r="J236" s="5"/>
      <c r="K236" s="5"/>
    </row>
    <row r="237" spans="1:11" ht="12">
      <c r="A237" s="4"/>
      <c r="D237" s="51"/>
      <c r="E237" s="51"/>
      <c r="F237" s="51"/>
      <c r="G237" s="5"/>
      <c r="H237" s="5"/>
      <c r="J237" s="5"/>
      <c r="K237" s="5"/>
    </row>
    <row r="238" spans="1:11" ht="12">
      <c r="A238" s="4"/>
      <c r="C238" s="4" t="s">
        <v>110</v>
      </c>
      <c r="D238" s="52">
        <v>0</v>
      </c>
      <c r="E238" s="52">
        <v>0</v>
      </c>
      <c r="F238" s="52" t="e">
        <f>D238/E238</f>
        <v>#DIV/0!</v>
      </c>
      <c r="G238" s="36"/>
      <c r="H238" s="5"/>
      <c r="J238" s="5"/>
      <c r="K238" s="5"/>
    </row>
    <row r="239" spans="1:11" ht="12">
      <c r="A239" s="4"/>
      <c r="D239" s="45"/>
      <c r="E239" s="45"/>
      <c r="F239" s="45"/>
      <c r="G239" s="5"/>
      <c r="H239" s="5"/>
      <c r="J239" s="5"/>
      <c r="K239" s="5"/>
    </row>
    <row r="240" spans="1:11" ht="12">
      <c r="A240" s="4"/>
      <c r="C240" s="4" t="s">
        <v>111</v>
      </c>
      <c r="D240" s="52">
        <v>0</v>
      </c>
      <c r="E240" s="52">
        <v>0</v>
      </c>
      <c r="F240" s="52" t="e">
        <f>D240/E240</f>
        <v>#DIV/0!</v>
      </c>
      <c r="G240" s="36"/>
      <c r="H240" s="5"/>
      <c r="J240" s="5"/>
      <c r="K240" s="5"/>
    </row>
    <row r="241" spans="1:11" ht="12">
      <c r="A241" s="4"/>
      <c r="D241" s="45"/>
      <c r="E241" s="45"/>
      <c r="F241" s="45"/>
      <c r="G241" s="5"/>
      <c r="H241" s="5"/>
      <c r="J241" s="5"/>
      <c r="K241" s="5"/>
    </row>
    <row r="242" spans="1:11" ht="12">
      <c r="A242" s="4"/>
      <c r="C242" s="4" t="s">
        <v>112</v>
      </c>
      <c r="D242" s="52">
        <f>SUM(D236:D240)</f>
        <v>0</v>
      </c>
      <c r="E242" s="52">
        <f>SUM(E236:E240)</f>
        <v>0</v>
      </c>
      <c r="F242" s="52" t="e">
        <f>D242/E242</f>
        <v>#DIV/0!</v>
      </c>
      <c r="G242" s="53"/>
      <c r="H242" s="79"/>
      <c r="J242" s="5"/>
      <c r="K242" s="5"/>
    </row>
    <row r="243" spans="1:11" ht="12">
      <c r="A243" s="4"/>
      <c r="D243" s="46"/>
      <c r="E243" s="46"/>
      <c r="F243" s="46"/>
      <c r="G243" s="5"/>
      <c r="H243" s="5"/>
      <c r="J243" s="5"/>
      <c r="K243" s="5"/>
    </row>
    <row r="244" spans="1:11" ht="12">
      <c r="A244" s="4"/>
      <c r="D244" s="46"/>
      <c r="E244" s="46"/>
      <c r="F244" s="46"/>
      <c r="G244" s="5"/>
      <c r="H244" s="5"/>
      <c r="J244" s="5"/>
      <c r="K244" s="5"/>
    </row>
    <row r="245" spans="1:11" ht="12">
      <c r="A245" s="4"/>
      <c r="C245" s="4" t="s">
        <v>113</v>
      </c>
      <c r="D245" s="45">
        <v>0</v>
      </c>
      <c r="E245" s="45">
        <v>0</v>
      </c>
      <c r="F245" s="52" t="e">
        <f>D245/E245</f>
        <v>#DIV/0!</v>
      </c>
      <c r="G245" s="36"/>
      <c r="H245" s="5"/>
      <c r="J245" s="5"/>
      <c r="K245" s="5"/>
    </row>
    <row r="246" spans="1:11" ht="12">
      <c r="A246" s="4"/>
      <c r="D246" s="45"/>
      <c r="E246" s="45"/>
      <c r="F246" s="52"/>
      <c r="G246" s="5"/>
      <c r="H246" s="5"/>
      <c r="J246" s="5"/>
      <c r="K246" s="5"/>
    </row>
    <row r="247" spans="1:11" ht="12">
      <c r="A247" s="4"/>
      <c r="B247" s="4" t="s">
        <v>0</v>
      </c>
      <c r="C247" s="4" t="s">
        <v>114</v>
      </c>
      <c r="D247" s="45">
        <v>0</v>
      </c>
      <c r="E247" s="45">
        <v>0</v>
      </c>
      <c r="F247" s="52" t="e">
        <f>D247/E247</f>
        <v>#DIV/0!</v>
      </c>
      <c r="G247" s="36"/>
      <c r="H247" s="5"/>
      <c r="J247" s="5"/>
      <c r="K247" s="5"/>
    </row>
    <row r="248" spans="1:11" ht="12">
      <c r="A248" s="4"/>
      <c r="D248" s="45"/>
      <c r="E248" s="45"/>
      <c r="F248" s="52"/>
      <c r="G248" s="5"/>
      <c r="H248" s="5"/>
      <c r="J248" s="5"/>
      <c r="K248" s="5"/>
    </row>
    <row r="249" spans="1:11" ht="12">
      <c r="A249" s="4"/>
      <c r="C249" s="4" t="s">
        <v>115</v>
      </c>
      <c r="D249" s="45">
        <f>SUM(D245:D247)</f>
        <v>0</v>
      </c>
      <c r="E249" s="45">
        <f>SUM(E245:E247)</f>
        <v>0</v>
      </c>
      <c r="F249" s="52" t="e">
        <f>D249/E249</f>
        <v>#DIV/0!</v>
      </c>
      <c r="G249" s="36"/>
      <c r="H249" s="5"/>
      <c r="J249" s="5"/>
      <c r="K249" s="5"/>
    </row>
    <row r="250" spans="1:11" ht="12">
      <c r="A250" s="4"/>
      <c r="D250" s="40"/>
      <c r="E250" s="40"/>
      <c r="F250" s="52"/>
      <c r="G250" s="5"/>
      <c r="H250" s="5"/>
      <c r="J250" s="5"/>
      <c r="K250" s="5"/>
    </row>
    <row r="251" spans="1:11" ht="12">
      <c r="A251" s="4"/>
      <c r="C251" s="4" t="s">
        <v>116</v>
      </c>
      <c r="D251" s="54">
        <f>SUM(D242,D249)</f>
        <v>0</v>
      </c>
      <c r="E251" s="54">
        <f>SUM(E242,E249)</f>
        <v>0</v>
      </c>
      <c r="F251" s="52" t="e">
        <f>D251/E251</f>
        <v>#DIV/0!</v>
      </c>
      <c r="G251" s="36"/>
      <c r="H251" s="5"/>
      <c r="J251" s="5"/>
      <c r="K251" s="5"/>
    </row>
    <row r="252" spans="1:11" ht="12">
      <c r="A252" s="4"/>
      <c r="G252" s="5"/>
      <c r="H252" s="5"/>
      <c r="J252" s="5"/>
      <c r="K252" s="5"/>
    </row>
    <row r="253" spans="1:11" ht="12">
      <c r="A253" s="4"/>
      <c r="G253" s="5"/>
      <c r="H253" s="5"/>
      <c r="J253" s="5"/>
      <c r="K253" s="5"/>
    </row>
    <row r="254" spans="1:11" ht="12">
      <c r="A254" s="4"/>
      <c r="G254" s="5"/>
      <c r="H254" s="5"/>
      <c r="J254" s="5"/>
      <c r="K254" s="5"/>
    </row>
    <row r="255" spans="1:11" ht="12">
      <c r="A255" s="4"/>
      <c r="G255" s="5"/>
      <c r="H255" s="5"/>
      <c r="J255" s="5"/>
      <c r="K255" s="5"/>
    </row>
    <row r="256" spans="1:11" ht="12">
      <c r="A256" s="4"/>
      <c r="C256" s="4" t="s">
        <v>117</v>
      </c>
      <c r="G256" s="5"/>
      <c r="H256" s="5"/>
      <c r="J256" s="5"/>
      <c r="K256" s="5"/>
    </row>
    <row r="257" spans="1:11" ht="12">
      <c r="A257" s="4"/>
      <c r="C257" s="4" t="s">
        <v>118</v>
      </c>
      <c r="G257" s="5"/>
      <c r="H257" s="5"/>
      <c r="J257" s="5"/>
      <c r="K257" s="5"/>
    </row>
    <row r="258" spans="1:11" ht="12">
      <c r="A258" s="4"/>
      <c r="H258" s="21"/>
      <c r="K258" s="21"/>
    </row>
    <row r="259" spans="1:11" ht="12">
      <c r="A259" s="4"/>
      <c r="H259" s="21"/>
      <c r="K259" s="21"/>
    </row>
    <row r="260" spans="1:11" ht="12">
      <c r="A260" s="4"/>
      <c r="H260" s="21"/>
      <c r="K260" s="21"/>
    </row>
    <row r="261" spans="1:11" ht="12">
      <c r="A261" s="4"/>
      <c r="H261" s="21"/>
      <c r="K261" s="21"/>
    </row>
    <row r="262" spans="1:11" ht="12">
      <c r="A262" s="4"/>
      <c r="H262" s="21"/>
      <c r="K262" s="21"/>
    </row>
    <row r="263" spans="1:11" ht="12">
      <c r="A263" s="4"/>
      <c r="H263" s="21"/>
      <c r="K263" s="21"/>
    </row>
    <row r="264" spans="1:11" ht="12">
      <c r="A264" s="4"/>
      <c r="H264" s="21"/>
      <c r="K264" s="21"/>
    </row>
    <row r="265" spans="1:11" ht="12">
      <c r="A265" s="4"/>
      <c r="H265" s="21"/>
      <c r="K265" s="21"/>
    </row>
    <row r="266" spans="1:11" ht="12">
      <c r="A266" s="4"/>
      <c r="H266" s="21"/>
      <c r="K266" s="21"/>
    </row>
    <row r="267" spans="1:11" ht="12">
      <c r="A267" s="4"/>
      <c r="H267" s="21"/>
      <c r="K267" s="21"/>
    </row>
    <row r="268" spans="1:11" ht="12">
      <c r="A268" s="4"/>
      <c r="H268" s="21"/>
      <c r="K268" s="21"/>
    </row>
    <row r="269" spans="1:11" ht="12">
      <c r="A269" s="4"/>
      <c r="H269" s="21"/>
      <c r="K269" s="21"/>
    </row>
    <row r="270" spans="1:11" ht="12">
      <c r="A270" s="4"/>
      <c r="H270" s="21"/>
      <c r="K270" s="21"/>
    </row>
    <row r="271" spans="1:11" ht="12">
      <c r="A271" s="4"/>
      <c r="H271" s="21"/>
      <c r="K271" s="21"/>
    </row>
    <row r="272" spans="1:11" ht="12">
      <c r="A272" s="4"/>
      <c r="H272" s="21"/>
      <c r="K272" s="21"/>
    </row>
    <row r="273" spans="1:11" ht="12">
      <c r="A273" s="4"/>
      <c r="H273" s="21"/>
      <c r="K273" s="21"/>
    </row>
    <row r="274" spans="1:11" ht="12">
      <c r="A274" s="4"/>
      <c r="H274" s="21"/>
      <c r="K274" s="21"/>
    </row>
    <row r="275" spans="1:11" s="17" customFormat="1" ht="12">
      <c r="A275" s="60" t="str">
        <f>$A$83</f>
        <v>Institution No.:  </v>
      </c>
      <c r="E275" s="16"/>
      <c r="G275" s="18"/>
      <c r="H275" s="19"/>
      <c r="J275" s="18"/>
      <c r="K275" s="59" t="s">
        <v>44</v>
      </c>
    </row>
    <row r="276" spans="5:11" s="17" customFormat="1" ht="12">
      <c r="E276" s="16" t="s">
        <v>133</v>
      </c>
      <c r="G276" s="18"/>
      <c r="H276" s="19"/>
      <c r="J276" s="18"/>
      <c r="K276" s="19"/>
    </row>
    <row r="277" spans="1:11" ht="12">
      <c r="A277" s="60" t="str">
        <f>$A$42</f>
        <v>NAME: </v>
      </c>
      <c r="F277" s="7"/>
      <c r="G277" s="80"/>
      <c r="H277" s="81"/>
      <c r="J277" s="6"/>
      <c r="K277" s="62" t="str">
        <f>$K$3</f>
        <v>Date: 10/3/2011</v>
      </c>
    </row>
    <row r="278" spans="1:11" ht="12">
      <c r="A278" s="11" t="s">
        <v>1</v>
      </c>
      <c r="B278" s="11" t="s">
        <v>1</v>
      </c>
      <c r="C278" s="11" t="s">
        <v>1</v>
      </c>
      <c r="D278" s="11" t="s">
        <v>1</v>
      </c>
      <c r="E278" s="11" t="s">
        <v>1</v>
      </c>
      <c r="F278" s="11" t="s">
        <v>1</v>
      </c>
      <c r="G278" s="12" t="s">
        <v>1</v>
      </c>
      <c r="H278" s="15" t="s">
        <v>1</v>
      </c>
      <c r="I278" s="11" t="s">
        <v>1</v>
      </c>
      <c r="J278" s="12" t="s">
        <v>1</v>
      </c>
      <c r="K278" s="15" t="s">
        <v>1</v>
      </c>
    </row>
    <row r="279" spans="1:11" ht="12">
      <c r="A279" s="63" t="s">
        <v>2</v>
      </c>
      <c r="E279" s="63" t="s">
        <v>2</v>
      </c>
      <c r="F279" s="1"/>
      <c r="G279" s="2"/>
      <c r="H279" s="3" t="s">
        <v>167</v>
      </c>
      <c r="I279" s="1"/>
      <c r="J279" s="5"/>
      <c r="K279" s="5"/>
    </row>
    <row r="280" spans="1:11" ht="33.75" customHeight="1">
      <c r="A280" s="63" t="s">
        <v>4</v>
      </c>
      <c r="C280" s="64" t="s">
        <v>20</v>
      </c>
      <c r="D280" s="94" t="s">
        <v>164</v>
      </c>
      <c r="E280" s="63" t="s">
        <v>4</v>
      </c>
      <c r="F280" s="1"/>
      <c r="G280" s="2" t="s">
        <v>6</v>
      </c>
      <c r="H280" s="3" t="s">
        <v>7</v>
      </c>
      <c r="I280" s="1"/>
      <c r="J280" s="5"/>
      <c r="K280" s="5"/>
    </row>
    <row r="281" spans="1:11" ht="12">
      <c r="A281" s="11" t="s">
        <v>1</v>
      </c>
      <c r="B281" s="11" t="s">
        <v>1</v>
      </c>
      <c r="C281" s="11" t="s">
        <v>1</v>
      </c>
      <c r="D281" s="11" t="s">
        <v>1</v>
      </c>
      <c r="E281" s="11" t="s">
        <v>1</v>
      </c>
      <c r="F281" s="11" t="s">
        <v>1</v>
      </c>
      <c r="G281" s="12" t="s">
        <v>1</v>
      </c>
      <c r="H281" s="15" t="s">
        <v>1</v>
      </c>
      <c r="I281" s="11" t="s">
        <v>1</v>
      </c>
      <c r="J281" s="5"/>
      <c r="K281" s="5"/>
    </row>
    <row r="282" spans="1:11" ht="12">
      <c r="A282" s="36">
        <v>1</v>
      </c>
      <c r="C282" s="4" t="s">
        <v>45</v>
      </c>
      <c r="E282" s="36">
        <v>1</v>
      </c>
      <c r="G282" s="6"/>
      <c r="H282" s="21"/>
      <c r="J282" s="5"/>
      <c r="K282" s="5"/>
    </row>
    <row r="283" spans="1:11" ht="12">
      <c r="A283" s="36">
        <f>(A282+1)</f>
        <v>2</v>
      </c>
      <c r="C283" s="4" t="s">
        <v>46</v>
      </c>
      <c r="D283" s="4" t="s">
        <v>154</v>
      </c>
      <c r="E283" s="36">
        <f>(E282+1)</f>
        <v>2</v>
      </c>
      <c r="F283" s="23"/>
      <c r="G283" s="44"/>
      <c r="H283" s="28"/>
      <c r="I283" s="28"/>
      <c r="J283" s="5"/>
      <c r="K283" s="5"/>
    </row>
    <row r="284" spans="1:11" ht="12">
      <c r="A284" s="36">
        <f>(A283+1)</f>
        <v>3</v>
      </c>
      <c r="D284" s="4" t="s">
        <v>155</v>
      </c>
      <c r="E284" s="36">
        <f>(E283+1)</f>
        <v>3</v>
      </c>
      <c r="F284" s="23"/>
      <c r="G284" s="44"/>
      <c r="H284" s="28"/>
      <c r="I284" s="28"/>
      <c r="J284" s="5"/>
      <c r="K284" s="5"/>
    </row>
    <row r="285" spans="1:11" ht="12">
      <c r="A285" s="36">
        <v>4</v>
      </c>
      <c r="C285" s="4" t="s">
        <v>47</v>
      </c>
      <c r="D285" s="4" t="s">
        <v>156</v>
      </c>
      <c r="E285" s="36">
        <v>4</v>
      </c>
      <c r="F285" s="23"/>
      <c r="G285" s="44"/>
      <c r="H285" s="28"/>
      <c r="I285" s="28"/>
      <c r="J285" s="5"/>
      <c r="K285" s="5"/>
    </row>
    <row r="286" spans="1:11" ht="12">
      <c r="A286" s="36">
        <f>(A285+1)</f>
        <v>5</v>
      </c>
      <c r="D286" s="4" t="s">
        <v>157</v>
      </c>
      <c r="E286" s="36">
        <f>(E285+1)</f>
        <v>5</v>
      </c>
      <c r="F286" s="23"/>
      <c r="G286" s="44"/>
      <c r="H286" s="28"/>
      <c r="I286" s="28"/>
      <c r="J286" s="5"/>
      <c r="K286" s="5"/>
    </row>
    <row r="287" spans="1:11" ht="12">
      <c r="A287" s="36">
        <f>(A286+1)</f>
        <v>6</v>
      </c>
      <c r="C287" s="4" t="s">
        <v>48</v>
      </c>
      <c r="E287" s="36">
        <f>(E286+1)</f>
        <v>6</v>
      </c>
      <c r="G287" s="29">
        <f>SUM(G283:G286)</f>
        <v>0</v>
      </c>
      <c r="H287" s="29">
        <f>SUM(H283:H286)</f>
        <v>0</v>
      </c>
      <c r="I287" s="29"/>
      <c r="J287" s="5"/>
      <c r="K287" s="5"/>
    </row>
    <row r="288" spans="1:11" ht="12">
      <c r="A288" s="36">
        <f>(A287+1)</f>
        <v>7</v>
      </c>
      <c r="C288" s="4" t="s">
        <v>49</v>
      </c>
      <c r="E288" s="36">
        <f>(E287+1)</f>
        <v>7</v>
      </c>
      <c r="G288" s="52"/>
      <c r="H288" s="30"/>
      <c r="I288" s="29"/>
      <c r="J288" s="5"/>
      <c r="K288" s="5"/>
    </row>
    <row r="289" spans="1:11" ht="12">
      <c r="A289" s="36">
        <f>(A288+1)</f>
        <v>8</v>
      </c>
      <c r="C289" s="4" t="s">
        <v>46</v>
      </c>
      <c r="D289" s="4" t="s">
        <v>154</v>
      </c>
      <c r="E289" s="36">
        <f>(E288+1)</f>
        <v>8</v>
      </c>
      <c r="F289" s="23"/>
      <c r="G289" s="44"/>
      <c r="H289" s="28"/>
      <c r="I289" s="28"/>
      <c r="J289" s="5"/>
      <c r="K289" s="5"/>
    </row>
    <row r="290" spans="1:11" ht="12">
      <c r="A290" s="36">
        <v>9</v>
      </c>
      <c r="D290" s="4" t="s">
        <v>155</v>
      </c>
      <c r="E290" s="36">
        <v>9</v>
      </c>
      <c r="F290" s="23"/>
      <c r="G290" s="44"/>
      <c r="H290" s="28"/>
      <c r="I290" s="28"/>
      <c r="J290" s="5"/>
      <c r="K290" s="5"/>
    </row>
    <row r="291" spans="1:11" ht="12">
      <c r="A291" s="36">
        <v>10</v>
      </c>
      <c r="C291" s="4" t="s">
        <v>47</v>
      </c>
      <c r="D291" s="4" t="s">
        <v>156</v>
      </c>
      <c r="E291" s="36">
        <v>10</v>
      </c>
      <c r="F291" s="23"/>
      <c r="G291" s="44"/>
      <c r="H291" s="28"/>
      <c r="I291" s="28"/>
      <c r="J291" s="5"/>
      <c r="K291" s="5"/>
    </row>
    <row r="292" spans="1:11" ht="12">
      <c r="A292" s="36">
        <f>(A291+1)</f>
        <v>11</v>
      </c>
      <c r="D292" s="4" t="s">
        <v>157</v>
      </c>
      <c r="E292" s="36">
        <f>(E291+1)</f>
        <v>11</v>
      </c>
      <c r="F292" s="23"/>
      <c r="G292" s="44"/>
      <c r="H292" s="28"/>
      <c r="I292" s="28"/>
      <c r="J292" s="5"/>
      <c r="K292" s="5"/>
    </row>
    <row r="293" spans="1:11" ht="12">
      <c r="A293" s="36">
        <f>(A292+1)</f>
        <v>12</v>
      </c>
      <c r="C293" s="4" t="s">
        <v>50</v>
      </c>
      <c r="E293" s="36">
        <f>(E292+1)</f>
        <v>12</v>
      </c>
      <c r="G293" s="45">
        <f>SUM(G289:G292)</f>
        <v>0</v>
      </c>
      <c r="H293" s="29">
        <f>SUM(H289:H292)</f>
        <v>0</v>
      </c>
      <c r="I293" s="29"/>
      <c r="J293" s="5"/>
      <c r="K293" s="5"/>
    </row>
    <row r="294" spans="1:11" ht="12">
      <c r="A294" s="36">
        <f>(A293+1)</f>
        <v>13</v>
      </c>
      <c r="C294" s="4" t="s">
        <v>51</v>
      </c>
      <c r="E294" s="36">
        <f>(E293+1)</f>
        <v>13</v>
      </c>
      <c r="G294" s="52"/>
      <c r="H294" s="30"/>
      <c r="I294" s="29"/>
      <c r="J294" s="5"/>
      <c r="K294" s="5"/>
    </row>
    <row r="295" spans="1:11" ht="12">
      <c r="A295" s="36">
        <f>(A294+1)</f>
        <v>14</v>
      </c>
      <c r="C295" s="4" t="s">
        <v>46</v>
      </c>
      <c r="D295" s="4" t="s">
        <v>154</v>
      </c>
      <c r="E295" s="36">
        <f>(E294+1)</f>
        <v>14</v>
      </c>
      <c r="F295" s="23"/>
      <c r="G295" s="44"/>
      <c r="H295" s="28"/>
      <c r="I295" s="28"/>
      <c r="J295" s="5"/>
      <c r="K295" s="5"/>
    </row>
    <row r="296" spans="1:11" ht="12">
      <c r="A296" s="36">
        <v>15</v>
      </c>
      <c r="C296" s="4"/>
      <c r="D296" s="4" t="s">
        <v>155</v>
      </c>
      <c r="E296" s="36">
        <v>15</v>
      </c>
      <c r="F296" s="23"/>
      <c r="G296" s="44"/>
      <c r="H296" s="28"/>
      <c r="I296" s="28"/>
      <c r="J296" s="5"/>
      <c r="K296" s="5"/>
    </row>
    <row r="297" spans="1:11" ht="12">
      <c r="A297" s="36">
        <v>16</v>
      </c>
      <c r="C297" s="4" t="s">
        <v>47</v>
      </c>
      <c r="D297" s="4" t="s">
        <v>156</v>
      </c>
      <c r="E297" s="36">
        <v>16</v>
      </c>
      <c r="F297" s="23"/>
      <c r="G297" s="44"/>
      <c r="H297" s="28"/>
      <c r="I297" s="28"/>
      <c r="J297" s="5"/>
      <c r="K297" s="5"/>
    </row>
    <row r="298" spans="1:11" ht="12">
      <c r="A298" s="36">
        <v>17</v>
      </c>
      <c r="C298" s="4"/>
      <c r="D298" s="4" t="s">
        <v>157</v>
      </c>
      <c r="E298" s="36">
        <v>17</v>
      </c>
      <c r="G298" s="45"/>
      <c r="H298" s="29"/>
      <c r="I298" s="29"/>
      <c r="J298" s="5"/>
      <c r="K298" s="5"/>
    </row>
    <row r="299" spans="1:11" ht="12">
      <c r="A299" s="36">
        <v>18</v>
      </c>
      <c r="C299" s="4" t="s">
        <v>52</v>
      </c>
      <c r="D299" s="4"/>
      <c r="E299" s="36">
        <v>18</v>
      </c>
      <c r="G299" s="45">
        <f>SUM(G295:G298)</f>
        <v>0</v>
      </c>
      <c r="H299" s="29">
        <f>SUM(H295:H298)</f>
        <v>0</v>
      </c>
      <c r="I299" s="29"/>
      <c r="J299" s="5"/>
      <c r="K299" s="5"/>
    </row>
    <row r="300" spans="1:11" ht="12">
      <c r="A300" s="36">
        <v>19</v>
      </c>
      <c r="C300" s="4" t="s">
        <v>53</v>
      </c>
      <c r="D300" s="4"/>
      <c r="E300" s="36">
        <v>19</v>
      </c>
      <c r="G300" s="45"/>
      <c r="H300" s="29"/>
      <c r="I300" s="29"/>
      <c r="J300" s="5"/>
      <c r="K300" s="5"/>
    </row>
    <row r="301" spans="1:11" ht="12">
      <c r="A301" s="36">
        <v>20</v>
      </c>
      <c r="C301" s="4" t="s">
        <v>46</v>
      </c>
      <c r="D301" s="4" t="s">
        <v>154</v>
      </c>
      <c r="E301" s="36">
        <v>20</v>
      </c>
      <c r="F301" s="82"/>
      <c r="G301" s="44"/>
      <c r="H301" s="28"/>
      <c r="I301" s="28"/>
      <c r="J301" s="5"/>
      <c r="K301" s="5"/>
    </row>
    <row r="302" spans="1:11" ht="12">
      <c r="A302" s="36">
        <v>21</v>
      </c>
      <c r="C302" s="4"/>
      <c r="D302" s="4" t="s">
        <v>155</v>
      </c>
      <c r="E302" s="36">
        <v>21</v>
      </c>
      <c r="F302" s="82"/>
      <c r="G302" s="44"/>
      <c r="H302" s="28"/>
      <c r="I302" s="28"/>
      <c r="J302" s="5"/>
      <c r="K302" s="5"/>
    </row>
    <row r="303" spans="1:11" ht="12">
      <c r="A303" s="36">
        <v>22</v>
      </c>
      <c r="C303" s="4" t="s">
        <v>47</v>
      </c>
      <c r="D303" s="4" t="s">
        <v>156</v>
      </c>
      <c r="E303" s="36">
        <v>22</v>
      </c>
      <c r="F303" s="82"/>
      <c r="G303" s="44"/>
      <c r="H303" s="28"/>
      <c r="I303" s="28"/>
      <c r="J303" s="5"/>
      <c r="K303" s="5"/>
    </row>
    <row r="304" spans="1:11" ht="12">
      <c r="A304" s="36">
        <v>23</v>
      </c>
      <c r="D304" s="4" t="s">
        <v>157</v>
      </c>
      <c r="E304" s="36">
        <v>23</v>
      </c>
      <c r="F304" s="82"/>
      <c r="G304" s="44"/>
      <c r="H304" s="28"/>
      <c r="I304" s="28"/>
      <c r="J304" s="5"/>
      <c r="K304" s="5"/>
    </row>
    <row r="305" spans="1:11" ht="12">
      <c r="A305" s="36">
        <v>24</v>
      </c>
      <c r="C305" s="4" t="s">
        <v>54</v>
      </c>
      <c r="E305" s="36">
        <v>24</v>
      </c>
      <c r="F305" s="74"/>
      <c r="G305" s="52">
        <f>SUM(G301:G304)</f>
        <v>0</v>
      </c>
      <c r="H305" s="30">
        <f>SUM(H301:H304)</f>
        <v>0</v>
      </c>
      <c r="I305" s="30"/>
      <c r="J305" s="5"/>
      <c r="K305" s="5"/>
    </row>
    <row r="306" spans="1:11" ht="12">
      <c r="A306" s="36">
        <v>25</v>
      </c>
      <c r="C306" s="4" t="s">
        <v>55</v>
      </c>
      <c r="E306" s="36">
        <v>25</v>
      </c>
      <c r="G306" s="45"/>
      <c r="H306" s="29"/>
      <c r="I306" s="29"/>
      <c r="J306" s="5"/>
      <c r="K306" s="5"/>
    </row>
    <row r="307" spans="1:11" ht="12">
      <c r="A307" s="36">
        <v>26</v>
      </c>
      <c r="C307" s="4" t="s">
        <v>46</v>
      </c>
      <c r="D307" s="4" t="s">
        <v>154</v>
      </c>
      <c r="E307" s="36">
        <v>26</v>
      </c>
      <c r="G307" s="45">
        <f aca="true" t="shared" si="0" ref="G307:H310">G283+G289+G295+G301</f>
        <v>0</v>
      </c>
      <c r="H307" s="29">
        <f t="shared" si="0"/>
        <v>0</v>
      </c>
      <c r="I307" s="29"/>
      <c r="J307" s="5"/>
      <c r="K307" s="5"/>
    </row>
    <row r="308" spans="1:11" ht="12">
      <c r="A308" s="36">
        <v>27</v>
      </c>
      <c r="C308" s="4"/>
      <c r="D308" s="4" t="s">
        <v>155</v>
      </c>
      <c r="E308" s="36">
        <v>27</v>
      </c>
      <c r="G308" s="45">
        <f t="shared" si="0"/>
        <v>0</v>
      </c>
      <c r="H308" s="29">
        <f t="shared" si="0"/>
        <v>0</v>
      </c>
      <c r="I308" s="29"/>
      <c r="J308" s="5"/>
      <c r="K308" s="5"/>
    </row>
    <row r="309" spans="1:11" ht="12">
      <c r="A309" s="36">
        <v>28</v>
      </c>
      <c r="C309" s="4" t="s">
        <v>47</v>
      </c>
      <c r="D309" s="4" t="s">
        <v>156</v>
      </c>
      <c r="E309" s="36">
        <v>28</v>
      </c>
      <c r="G309" s="45">
        <f t="shared" si="0"/>
        <v>0</v>
      </c>
      <c r="H309" s="29">
        <f t="shared" si="0"/>
        <v>0</v>
      </c>
      <c r="I309" s="29"/>
      <c r="J309" s="5"/>
      <c r="K309" s="5"/>
    </row>
    <row r="310" spans="1:11" ht="12">
      <c r="A310" s="36">
        <v>29</v>
      </c>
      <c r="D310" s="4" t="s">
        <v>157</v>
      </c>
      <c r="E310" s="36">
        <v>29</v>
      </c>
      <c r="G310" s="45">
        <f t="shared" si="0"/>
        <v>0</v>
      </c>
      <c r="H310" s="29">
        <f t="shared" si="0"/>
        <v>0</v>
      </c>
      <c r="I310" s="29"/>
      <c r="J310" s="5"/>
      <c r="K310" s="5"/>
    </row>
    <row r="311" spans="1:11" ht="12">
      <c r="A311" s="36">
        <v>30</v>
      </c>
      <c r="E311" s="36">
        <v>30</v>
      </c>
      <c r="G311" s="52"/>
      <c r="H311" s="30"/>
      <c r="I311" s="29"/>
      <c r="J311" s="5"/>
      <c r="K311" s="5"/>
    </row>
    <row r="312" spans="1:11" ht="12">
      <c r="A312" s="36">
        <v>31</v>
      </c>
      <c r="C312" s="4" t="s">
        <v>56</v>
      </c>
      <c r="E312" s="36">
        <v>31</v>
      </c>
      <c r="G312" s="45">
        <f>SUM(G307:G308)</f>
        <v>0</v>
      </c>
      <c r="H312" s="29">
        <f>SUM(H307:H308)</f>
        <v>0</v>
      </c>
      <c r="I312" s="29"/>
      <c r="J312" s="5"/>
      <c r="K312" s="5"/>
    </row>
    <row r="313" spans="1:11" ht="12">
      <c r="A313" s="36">
        <v>32</v>
      </c>
      <c r="C313" s="4" t="s">
        <v>57</v>
      </c>
      <c r="E313" s="36">
        <v>32</v>
      </c>
      <c r="G313" s="45">
        <f>SUM(G309:G310)</f>
        <v>0</v>
      </c>
      <c r="H313" s="29">
        <f>SUM(H309:H310)</f>
        <v>0</v>
      </c>
      <c r="I313" s="29"/>
      <c r="J313" s="5"/>
      <c r="K313" s="5"/>
    </row>
    <row r="314" spans="1:11" ht="12">
      <c r="A314" s="36">
        <v>33</v>
      </c>
      <c r="C314" s="4" t="s">
        <v>58</v>
      </c>
      <c r="E314" s="36">
        <v>33</v>
      </c>
      <c r="F314" s="74"/>
      <c r="G314" s="52">
        <f>SUM(G307,G309)</f>
        <v>0</v>
      </c>
      <c r="H314" s="30">
        <f>SUM(H307,H309)</f>
        <v>0</v>
      </c>
      <c r="I314" s="30"/>
      <c r="J314" s="5"/>
      <c r="K314" s="5"/>
    </row>
    <row r="315" spans="1:11" ht="12">
      <c r="A315" s="36">
        <v>34</v>
      </c>
      <c r="C315" s="4" t="s">
        <v>137</v>
      </c>
      <c r="E315" s="36">
        <v>34</v>
      </c>
      <c r="F315" s="74"/>
      <c r="G315" s="52">
        <f>SUM(G308,G310)</f>
        <v>0</v>
      </c>
      <c r="H315" s="30">
        <f>SUM(H308,H310)</f>
        <v>0</v>
      </c>
      <c r="I315" s="30"/>
      <c r="J315" s="5"/>
      <c r="K315" s="5"/>
    </row>
    <row r="316" spans="1:11" ht="12">
      <c r="A316" s="4"/>
      <c r="C316" s="11" t="s">
        <v>1</v>
      </c>
      <c r="D316" s="11" t="s">
        <v>1</v>
      </c>
      <c r="E316" s="11" t="s">
        <v>1</v>
      </c>
      <c r="F316" s="11" t="s">
        <v>1</v>
      </c>
      <c r="G316" s="11" t="s">
        <v>1</v>
      </c>
      <c r="H316" s="11" t="s">
        <v>1</v>
      </c>
      <c r="I316" s="11" t="s">
        <v>1</v>
      </c>
      <c r="J316" s="5"/>
      <c r="K316" s="5"/>
    </row>
    <row r="317" spans="1:11" ht="12">
      <c r="A317" s="36">
        <v>35</v>
      </c>
      <c r="C317" s="5" t="s">
        <v>239</v>
      </c>
      <c r="E317" s="36">
        <v>35</v>
      </c>
      <c r="G317" s="45">
        <f>SUM(G314:G315)</f>
        <v>0</v>
      </c>
      <c r="H317" s="29">
        <f>SUM(H314:H315)</f>
        <v>0</v>
      </c>
      <c r="I317" s="29"/>
      <c r="J317" s="5"/>
      <c r="K317" s="5"/>
    </row>
    <row r="318" spans="3:11" ht="12">
      <c r="C318" s="4" t="s">
        <v>162</v>
      </c>
      <c r="F318" s="20" t="s">
        <v>1</v>
      </c>
      <c r="G318" s="12"/>
      <c r="H318" s="15"/>
      <c r="I318" s="20"/>
      <c r="J318" s="5"/>
      <c r="K318" s="5"/>
    </row>
    <row r="319" spans="3:11" ht="12">
      <c r="C319" s="4"/>
      <c r="F319" s="20"/>
      <c r="G319" s="12"/>
      <c r="H319" s="15"/>
      <c r="I319" s="20"/>
      <c r="J319" s="5"/>
      <c r="K319" s="5"/>
    </row>
    <row r="320" spans="10:11" ht="12">
      <c r="J320" s="5"/>
      <c r="K320" s="5"/>
    </row>
    <row r="321" spans="1:11" ht="36" customHeight="1">
      <c r="A321" s="5">
        <v>36</v>
      </c>
      <c r="B321" s="8"/>
      <c r="C321" s="124" t="s">
        <v>175</v>
      </c>
      <c r="D321" s="124"/>
      <c r="E321" s="124"/>
      <c r="F321" s="124"/>
      <c r="G321" s="124"/>
      <c r="H321" s="124"/>
      <c r="I321" s="124"/>
      <c r="J321" s="124"/>
      <c r="K321" s="5"/>
    </row>
    <row r="322" spans="3:11" ht="12">
      <c r="C322" s="5" t="s">
        <v>134</v>
      </c>
      <c r="F322" s="20"/>
      <c r="G322" s="12"/>
      <c r="H322" s="21"/>
      <c r="I322" s="20"/>
      <c r="J322" s="12"/>
      <c r="K322" s="21"/>
    </row>
    <row r="323" spans="3:11" ht="12">
      <c r="C323" s="5" t="s">
        <v>199</v>
      </c>
      <c r="F323" s="20"/>
      <c r="G323" s="12"/>
      <c r="H323" s="21"/>
      <c r="I323" s="20"/>
      <c r="J323" s="12"/>
      <c r="K323" s="21"/>
    </row>
    <row r="324" ht="12">
      <c r="A324" s="4"/>
    </row>
    <row r="325" spans="1:11" s="17" customFormat="1" ht="12">
      <c r="A325" s="60" t="str">
        <f>$A$83</f>
        <v>Institution No.:  </v>
      </c>
      <c r="E325" s="16"/>
      <c r="G325" s="18"/>
      <c r="H325" s="19"/>
      <c r="J325" s="18"/>
      <c r="K325" s="118" t="s">
        <v>59</v>
      </c>
    </row>
    <row r="326" spans="4:11" s="17" customFormat="1" ht="12">
      <c r="D326" s="22" t="s">
        <v>214</v>
      </c>
      <c r="E326" s="16"/>
      <c r="G326" s="18"/>
      <c r="H326" s="19"/>
      <c r="J326" s="18"/>
      <c r="K326" s="19"/>
    </row>
    <row r="327" spans="1:11" ht="12">
      <c r="A327" s="60" t="str">
        <f>$A$42</f>
        <v>NAME: </v>
      </c>
      <c r="F327" s="84"/>
      <c r="G327" s="80"/>
      <c r="H327" s="81"/>
      <c r="J327" s="6"/>
      <c r="K327" s="62" t="str">
        <f>$K$3</f>
        <v>Date: 10/3/2011</v>
      </c>
    </row>
    <row r="328" spans="1:11" ht="12">
      <c r="A328" s="11" t="s">
        <v>1</v>
      </c>
      <c r="B328" s="11" t="s">
        <v>1</v>
      </c>
      <c r="C328" s="11" t="s">
        <v>1</v>
      </c>
      <c r="D328" s="11" t="s">
        <v>1</v>
      </c>
      <c r="E328" s="11" t="s">
        <v>1</v>
      </c>
      <c r="F328" s="11" t="s">
        <v>1</v>
      </c>
      <c r="G328" s="12" t="s">
        <v>1</v>
      </c>
      <c r="H328" s="15" t="s">
        <v>1</v>
      </c>
      <c r="I328" s="11" t="s">
        <v>1</v>
      </c>
      <c r="J328" s="12" t="s">
        <v>1</v>
      </c>
      <c r="K328" s="15" t="s">
        <v>1</v>
      </c>
    </row>
    <row r="329" spans="1:11" ht="12">
      <c r="A329" s="63" t="s">
        <v>2</v>
      </c>
      <c r="E329" s="63" t="s">
        <v>2</v>
      </c>
      <c r="G329" s="2"/>
      <c r="H329" s="3" t="s">
        <v>167</v>
      </c>
      <c r="I329" s="1"/>
      <c r="J329" s="2"/>
      <c r="K329" s="3" t="s">
        <v>170</v>
      </c>
    </row>
    <row r="330" spans="1:11" ht="12">
      <c r="A330" s="63" t="s">
        <v>4</v>
      </c>
      <c r="C330" s="64" t="s">
        <v>20</v>
      </c>
      <c r="E330" s="63" t="s">
        <v>4</v>
      </c>
      <c r="G330" s="6"/>
      <c r="H330" s="3" t="s">
        <v>7</v>
      </c>
      <c r="J330" s="6"/>
      <c r="K330" s="3" t="s">
        <v>8</v>
      </c>
    </row>
    <row r="331" spans="1:11" ht="12">
      <c r="A331" s="11" t="s">
        <v>1</v>
      </c>
      <c r="B331" s="11" t="s">
        <v>1</v>
      </c>
      <c r="C331" s="11" t="s">
        <v>1</v>
      </c>
      <c r="D331" s="11" t="s">
        <v>1</v>
      </c>
      <c r="E331" s="11" t="s">
        <v>1</v>
      </c>
      <c r="F331" s="11" t="s">
        <v>1</v>
      </c>
      <c r="G331" s="12" t="s">
        <v>1</v>
      </c>
      <c r="H331" s="15" t="s">
        <v>1</v>
      </c>
      <c r="I331" s="11" t="s">
        <v>1</v>
      </c>
      <c r="J331" s="12" t="s">
        <v>1</v>
      </c>
      <c r="K331" s="15" t="s">
        <v>1</v>
      </c>
    </row>
    <row r="332" spans="1:11" ht="12">
      <c r="A332" s="26">
        <v>1</v>
      </c>
      <c r="C332" s="4" t="s">
        <v>215</v>
      </c>
      <c r="E332" s="26">
        <v>1</v>
      </c>
      <c r="G332" s="6"/>
      <c r="H332" s="21"/>
      <c r="J332" s="6"/>
      <c r="K332" s="21" t="s">
        <v>213</v>
      </c>
    </row>
    <row r="333" spans="1:11" ht="12">
      <c r="A333" s="26">
        <v>2</v>
      </c>
      <c r="C333" s="4" t="s">
        <v>166</v>
      </c>
      <c r="E333" s="26">
        <v>2</v>
      </c>
      <c r="G333" s="6"/>
      <c r="H333" s="21"/>
      <c r="J333" s="6"/>
      <c r="K333" s="21"/>
    </row>
    <row r="334" spans="1:11" ht="12">
      <c r="A334" s="5">
        <v>3</v>
      </c>
      <c r="C334" s="5" t="s">
        <v>259</v>
      </c>
      <c r="E334" s="5">
        <v>3</v>
      </c>
      <c r="F334" s="21"/>
      <c r="G334" s="21"/>
      <c r="H334" s="21"/>
      <c r="I334" s="21"/>
      <c r="J334" s="21"/>
      <c r="K334" s="21"/>
    </row>
    <row r="335" spans="1:11" ht="12">
      <c r="A335" s="26">
        <v>4</v>
      </c>
      <c r="C335" s="5" t="s">
        <v>179</v>
      </c>
      <c r="E335" s="26">
        <v>4</v>
      </c>
      <c r="F335" s="21"/>
      <c r="G335" s="21"/>
      <c r="H335" s="21"/>
      <c r="I335" s="21"/>
      <c r="J335" s="21"/>
      <c r="K335" s="21"/>
    </row>
    <row r="336" spans="1:11" ht="12">
      <c r="A336" s="26">
        <v>5</v>
      </c>
      <c r="C336" s="5" t="s">
        <v>180</v>
      </c>
      <c r="E336" s="26">
        <v>5</v>
      </c>
      <c r="F336" s="21"/>
      <c r="G336" s="21"/>
      <c r="H336" s="21"/>
      <c r="I336" s="21"/>
      <c r="J336" s="21"/>
      <c r="K336" s="21"/>
    </row>
    <row r="337" spans="1:11" ht="12">
      <c r="A337" s="26">
        <v>6</v>
      </c>
      <c r="E337" s="26">
        <v>6</v>
      </c>
      <c r="F337" s="21"/>
      <c r="G337" s="21"/>
      <c r="H337" s="21"/>
      <c r="I337" s="21"/>
      <c r="J337" s="21"/>
      <c r="K337" s="21"/>
    </row>
    <row r="338" spans="1:11" ht="12">
      <c r="A338" s="26">
        <v>7</v>
      </c>
      <c r="E338" s="26">
        <v>7</v>
      </c>
      <c r="F338" s="21"/>
      <c r="G338" s="21"/>
      <c r="H338" s="21"/>
      <c r="I338" s="21"/>
      <c r="J338" s="21"/>
      <c r="K338" s="21"/>
    </row>
    <row r="339" spans="1:11" ht="12">
      <c r="A339" s="26">
        <v>8</v>
      </c>
      <c r="E339" s="26">
        <v>8</v>
      </c>
      <c r="F339" s="21"/>
      <c r="G339" s="21"/>
      <c r="H339" s="21"/>
      <c r="I339" s="21"/>
      <c r="J339" s="21"/>
      <c r="K339" s="21"/>
    </row>
    <row r="340" spans="1:11" ht="12">
      <c r="A340" s="26">
        <v>9</v>
      </c>
      <c r="E340" s="26">
        <v>9</v>
      </c>
      <c r="F340" s="21"/>
      <c r="G340" s="21"/>
      <c r="H340" s="21"/>
      <c r="I340" s="21"/>
      <c r="J340" s="21"/>
      <c r="K340" s="21"/>
    </row>
    <row r="341" spans="1:11" ht="12">
      <c r="A341" s="26">
        <v>10</v>
      </c>
      <c r="E341" s="26">
        <v>10</v>
      </c>
      <c r="F341" s="21"/>
      <c r="G341" s="21"/>
      <c r="H341" s="21"/>
      <c r="I341" s="21"/>
      <c r="J341" s="21"/>
      <c r="K341" s="21"/>
    </row>
    <row r="342" spans="1:11" ht="12">
      <c r="A342" s="26">
        <v>11</v>
      </c>
      <c r="E342" s="26">
        <v>11</v>
      </c>
      <c r="F342" s="21"/>
      <c r="G342" s="21"/>
      <c r="H342" s="21"/>
      <c r="I342" s="21"/>
      <c r="J342" s="21"/>
      <c r="K342" s="21"/>
    </row>
    <row r="343" spans="1:11" ht="12">
      <c r="A343" s="26">
        <v>12</v>
      </c>
      <c r="E343" s="26">
        <v>12</v>
      </c>
      <c r="F343" s="21"/>
      <c r="G343" s="21"/>
      <c r="H343" s="21"/>
      <c r="I343" s="21"/>
      <c r="J343" s="21"/>
      <c r="K343" s="21"/>
    </row>
    <row r="344" spans="1:11" ht="12">
      <c r="A344" s="26">
        <v>13</v>
      </c>
      <c r="E344" s="26">
        <v>13</v>
      </c>
      <c r="F344" s="21"/>
      <c r="G344" s="21"/>
      <c r="H344" s="21"/>
      <c r="I344" s="21"/>
      <c r="J344" s="21"/>
      <c r="K344" s="21"/>
    </row>
    <row r="345" spans="1:11" ht="12">
      <c r="A345" s="26">
        <v>14</v>
      </c>
      <c r="C345" s="27" t="s">
        <v>0</v>
      </c>
      <c r="D345" s="31"/>
      <c r="E345" s="26">
        <v>14</v>
      </c>
      <c r="F345" s="21"/>
      <c r="G345" s="21"/>
      <c r="H345" s="21"/>
      <c r="I345" s="21"/>
      <c r="J345" s="21"/>
      <c r="K345" s="21"/>
    </row>
    <row r="346" spans="1:11" ht="12">
      <c r="A346" s="26">
        <v>15</v>
      </c>
      <c r="C346" s="27"/>
      <c r="D346" s="31"/>
      <c r="E346" s="26">
        <v>15</v>
      </c>
      <c r="F346" s="21"/>
      <c r="G346" s="21"/>
      <c r="H346" s="21"/>
      <c r="I346" s="21"/>
      <c r="J346" s="21"/>
      <c r="K346" s="21"/>
    </row>
    <row r="347" spans="1:11" ht="12">
      <c r="A347" s="26">
        <v>16</v>
      </c>
      <c r="E347" s="26">
        <v>16</v>
      </c>
      <c r="F347" s="21"/>
      <c r="G347" s="21"/>
      <c r="H347" s="21"/>
      <c r="I347" s="21"/>
      <c r="J347" s="21"/>
      <c r="K347" s="21"/>
    </row>
    <row r="348" spans="1:11" ht="12">
      <c r="A348" s="26">
        <v>17</v>
      </c>
      <c r="C348" s="4" t="s">
        <v>0</v>
      </c>
      <c r="E348" s="26">
        <v>17</v>
      </c>
      <c r="F348" s="21"/>
      <c r="G348" s="21"/>
      <c r="H348" s="21"/>
      <c r="I348" s="21"/>
      <c r="J348" s="21"/>
      <c r="K348" s="21"/>
    </row>
    <row r="349" spans="1:11" ht="12">
      <c r="A349" s="26">
        <v>18</v>
      </c>
      <c r="E349" s="26">
        <v>18</v>
      </c>
      <c r="F349" s="21"/>
      <c r="G349" s="21"/>
      <c r="H349" s="21"/>
      <c r="I349" s="21"/>
      <c r="J349" s="21" t="s">
        <v>0</v>
      </c>
      <c r="K349" s="21"/>
    </row>
    <row r="350" spans="1:11" ht="12">
      <c r="A350" s="26">
        <v>19</v>
      </c>
      <c r="E350" s="26">
        <v>19</v>
      </c>
      <c r="F350" s="21"/>
      <c r="G350" s="21"/>
      <c r="H350" s="21"/>
      <c r="I350" s="21"/>
      <c r="J350" s="21"/>
      <c r="K350" s="21"/>
    </row>
    <row r="351" spans="1:11" ht="12">
      <c r="A351" s="26"/>
      <c r="C351" s="27"/>
      <c r="E351" s="26"/>
      <c r="F351" s="20" t="s">
        <v>1</v>
      </c>
      <c r="G351" s="12" t="s">
        <v>1</v>
      </c>
      <c r="H351" s="15" t="s">
        <v>1</v>
      </c>
      <c r="I351" s="20" t="s">
        <v>1</v>
      </c>
      <c r="J351" s="12" t="s">
        <v>1</v>
      </c>
      <c r="K351" s="15" t="s">
        <v>1</v>
      </c>
    </row>
    <row r="352" spans="1:11" ht="12">
      <c r="A352" s="26">
        <v>20</v>
      </c>
      <c r="C352" s="27" t="s">
        <v>211</v>
      </c>
      <c r="E352" s="26">
        <v>20</v>
      </c>
      <c r="G352" s="30"/>
      <c r="H352" s="29">
        <f>SUM(H332:H350)</f>
        <v>0</v>
      </c>
      <c r="I352" s="29"/>
      <c r="J352" s="30"/>
      <c r="K352" s="29">
        <f>SUM(K332:K350)</f>
        <v>0</v>
      </c>
    </row>
    <row r="353" spans="1:11" ht="12">
      <c r="A353" s="32"/>
      <c r="C353" s="4"/>
      <c r="E353" s="33"/>
      <c r="F353" s="20" t="s">
        <v>1</v>
      </c>
      <c r="G353" s="12" t="s">
        <v>1</v>
      </c>
      <c r="H353" s="15" t="s">
        <v>1</v>
      </c>
      <c r="I353" s="20" t="s">
        <v>1</v>
      </c>
      <c r="J353" s="12" t="s">
        <v>1</v>
      </c>
      <c r="K353" s="15" t="s">
        <v>1</v>
      </c>
    </row>
    <row r="354" spans="3:11" ht="12">
      <c r="C354" s="5" t="s">
        <v>181</v>
      </c>
      <c r="F354" s="20"/>
      <c r="G354" s="12"/>
      <c r="H354" s="21"/>
      <c r="I354" s="20"/>
      <c r="J354" s="12"/>
      <c r="K354" s="21"/>
    </row>
    <row r="355" spans="3:11" ht="12">
      <c r="C355" s="5" t="s">
        <v>216</v>
      </c>
      <c r="F355" s="20"/>
      <c r="G355" s="12"/>
      <c r="H355" s="21"/>
      <c r="I355" s="20"/>
      <c r="J355" s="12"/>
      <c r="K355" s="21"/>
    </row>
    <row r="356" ht="12">
      <c r="A356" s="4"/>
    </row>
    <row r="357" spans="1:11" s="17" customFormat="1" ht="12">
      <c r="A357" s="60" t="str">
        <f>$A$83</f>
        <v>Institution No.:  </v>
      </c>
      <c r="E357" s="16"/>
      <c r="G357" s="18"/>
      <c r="H357" s="19"/>
      <c r="J357" s="18"/>
      <c r="K357" s="59" t="s">
        <v>60</v>
      </c>
    </row>
    <row r="358" spans="4:11" s="17" customFormat="1" ht="12">
      <c r="D358" s="22" t="s">
        <v>200</v>
      </c>
      <c r="E358" s="16"/>
      <c r="G358" s="18"/>
      <c r="H358" s="19"/>
      <c r="J358" s="18"/>
      <c r="K358" s="19"/>
    </row>
    <row r="359" spans="1:11" ht="12">
      <c r="A359" s="60" t="str">
        <f>$A$42</f>
        <v>NAME: </v>
      </c>
      <c r="F359" s="84"/>
      <c r="G359" s="80"/>
      <c r="H359" s="21"/>
      <c r="J359" s="6"/>
      <c r="K359" s="62" t="str">
        <f>$K$3</f>
        <v>Date: 10/3/2011</v>
      </c>
    </row>
    <row r="360" spans="1:11" ht="12">
      <c r="A360" s="11" t="s">
        <v>1</v>
      </c>
      <c r="B360" s="11" t="s">
        <v>1</v>
      </c>
      <c r="C360" s="11" t="s">
        <v>1</v>
      </c>
      <c r="D360" s="11" t="s">
        <v>1</v>
      </c>
      <c r="E360" s="11" t="s">
        <v>1</v>
      </c>
      <c r="F360" s="11" t="s">
        <v>1</v>
      </c>
      <c r="G360" s="12" t="s">
        <v>1</v>
      </c>
      <c r="H360" s="15" t="s">
        <v>1</v>
      </c>
      <c r="I360" s="11" t="s">
        <v>1</v>
      </c>
      <c r="J360" s="12" t="s">
        <v>1</v>
      </c>
      <c r="K360" s="15" t="s">
        <v>1</v>
      </c>
    </row>
    <row r="361" spans="1:11" ht="12">
      <c r="A361" s="63" t="s">
        <v>2</v>
      </c>
      <c r="E361" s="63" t="s">
        <v>2</v>
      </c>
      <c r="G361" s="2"/>
      <c r="H361" s="3" t="s">
        <v>167</v>
      </c>
      <c r="I361" s="1"/>
      <c r="J361" s="2"/>
      <c r="K361" s="3" t="s">
        <v>170</v>
      </c>
    </row>
    <row r="362" spans="1:11" ht="12">
      <c r="A362" s="63" t="s">
        <v>4</v>
      </c>
      <c r="C362" s="64" t="s">
        <v>20</v>
      </c>
      <c r="E362" s="63" t="s">
        <v>4</v>
      </c>
      <c r="G362" s="6"/>
      <c r="H362" s="3" t="s">
        <v>7</v>
      </c>
      <c r="J362" s="6"/>
      <c r="K362" s="3" t="s">
        <v>8</v>
      </c>
    </row>
    <row r="363" spans="1:11" ht="12">
      <c r="A363" s="11" t="s">
        <v>1</v>
      </c>
      <c r="B363" s="11" t="s">
        <v>1</v>
      </c>
      <c r="C363" s="11" t="s">
        <v>1</v>
      </c>
      <c r="D363" s="11" t="s">
        <v>1</v>
      </c>
      <c r="E363" s="11" t="s">
        <v>1</v>
      </c>
      <c r="F363" s="11" t="s">
        <v>1</v>
      </c>
      <c r="G363" s="12" t="s">
        <v>1</v>
      </c>
      <c r="H363" s="15" t="s">
        <v>1</v>
      </c>
      <c r="I363" s="11" t="s">
        <v>1</v>
      </c>
      <c r="J363" s="12" t="s">
        <v>1</v>
      </c>
      <c r="K363" s="15" t="s">
        <v>1</v>
      </c>
    </row>
    <row r="364" spans="1:11" ht="12">
      <c r="A364" s="26"/>
      <c r="C364" s="65" t="s">
        <v>212</v>
      </c>
      <c r="E364" s="26"/>
      <c r="G364" s="30"/>
      <c r="H364" s="30"/>
      <c r="I364" s="29"/>
      <c r="J364" s="30"/>
      <c r="K364" s="30"/>
    </row>
    <row r="365" spans="1:11" ht="12">
      <c r="A365" s="26">
        <v>1</v>
      </c>
      <c r="C365" s="97" t="s">
        <v>240</v>
      </c>
      <c r="E365" s="26">
        <v>1</v>
      </c>
      <c r="G365" s="30"/>
      <c r="H365" s="30" t="s">
        <v>217</v>
      </c>
      <c r="I365" s="29"/>
      <c r="J365" s="30"/>
      <c r="K365" s="30"/>
    </row>
    <row r="366" spans="1:11" ht="12">
      <c r="A366" s="26">
        <v>2</v>
      </c>
      <c r="C366" s="23" t="s">
        <v>61</v>
      </c>
      <c r="E366" s="26">
        <v>2</v>
      </c>
      <c r="F366" s="23"/>
      <c r="G366" s="28"/>
      <c r="H366" s="28"/>
      <c r="I366" s="28"/>
      <c r="J366" s="28"/>
      <c r="K366" s="28"/>
    </row>
    <row r="367" spans="1:11" ht="12">
      <c r="A367" s="26">
        <v>3</v>
      </c>
      <c r="C367" s="23" t="s">
        <v>62</v>
      </c>
      <c r="E367" s="26">
        <v>3</v>
      </c>
      <c r="F367" s="23"/>
      <c r="G367" s="28"/>
      <c r="H367" s="28"/>
      <c r="I367" s="28"/>
      <c r="J367" s="28"/>
      <c r="K367" s="28"/>
    </row>
    <row r="368" spans="1:11" ht="12">
      <c r="A368" s="26">
        <v>4</v>
      </c>
      <c r="C368" s="23" t="s">
        <v>260</v>
      </c>
      <c r="E368" s="26">
        <v>4</v>
      </c>
      <c r="F368" s="23"/>
      <c r="G368" s="28"/>
      <c r="H368" s="28"/>
      <c r="I368" s="28"/>
      <c r="J368" s="28"/>
      <c r="K368" s="28"/>
    </row>
    <row r="369" spans="1:11" ht="12">
      <c r="A369" s="26">
        <v>5</v>
      </c>
      <c r="C369" s="23" t="s">
        <v>158</v>
      </c>
      <c r="E369" s="26">
        <v>5</v>
      </c>
      <c r="F369" s="23"/>
      <c r="G369" s="28"/>
      <c r="H369" s="28"/>
      <c r="I369" s="28"/>
      <c r="J369" s="28"/>
      <c r="K369" s="28"/>
    </row>
    <row r="370" spans="1:11" ht="12">
      <c r="A370" s="26">
        <v>6</v>
      </c>
      <c r="C370" s="23" t="s">
        <v>159</v>
      </c>
      <c r="E370" s="26">
        <v>6</v>
      </c>
      <c r="F370" s="23"/>
      <c r="G370" s="28"/>
      <c r="H370" s="28" t="s">
        <v>0</v>
      </c>
      <c r="I370" s="28"/>
      <c r="J370" s="28"/>
      <c r="K370" s="28"/>
    </row>
    <row r="371" spans="1:11" ht="12">
      <c r="A371" s="26">
        <v>7</v>
      </c>
      <c r="C371" s="23" t="s">
        <v>160</v>
      </c>
      <c r="E371" s="26">
        <v>7</v>
      </c>
      <c r="F371" s="23"/>
      <c r="G371" s="28"/>
      <c r="H371" s="28"/>
      <c r="I371" s="28"/>
      <c r="J371" s="28"/>
      <c r="K371" s="28"/>
    </row>
    <row r="372" spans="1:11" ht="12">
      <c r="A372" s="26">
        <v>8</v>
      </c>
      <c r="C372" s="23" t="s">
        <v>242</v>
      </c>
      <c r="E372" s="26">
        <v>8</v>
      </c>
      <c r="F372" s="20"/>
      <c r="G372" s="12"/>
      <c r="H372" s="15"/>
      <c r="I372" s="20"/>
      <c r="J372" s="12"/>
      <c r="K372" s="15"/>
    </row>
    <row r="373" spans="1:11" ht="12">
      <c r="A373" s="26">
        <v>9</v>
      </c>
      <c r="C373" s="23"/>
      <c r="E373" s="26">
        <v>9</v>
      </c>
      <c r="F373" s="20"/>
      <c r="G373" s="12"/>
      <c r="H373" s="15"/>
      <c r="I373" s="20"/>
      <c r="J373" s="12"/>
      <c r="K373" s="15"/>
    </row>
    <row r="374" spans="1:11" ht="12">
      <c r="A374" s="26">
        <v>10</v>
      </c>
      <c r="C374" s="23"/>
      <c r="E374" s="26">
        <v>10</v>
      </c>
      <c r="F374" s="20"/>
      <c r="G374" s="12"/>
      <c r="H374" s="15"/>
      <c r="I374" s="20"/>
      <c r="J374" s="12"/>
      <c r="K374" s="15"/>
    </row>
    <row r="375" spans="1:11" ht="12">
      <c r="A375" s="26">
        <v>11</v>
      </c>
      <c r="C375" s="23"/>
      <c r="E375" s="26">
        <v>11</v>
      </c>
      <c r="F375" s="20"/>
      <c r="G375" s="12"/>
      <c r="H375" s="15"/>
      <c r="I375" s="20"/>
      <c r="J375" s="12"/>
      <c r="K375" s="15"/>
    </row>
    <row r="376" spans="1:11" ht="12">
      <c r="A376" s="26">
        <v>12</v>
      </c>
      <c r="C376" s="23"/>
      <c r="E376" s="26">
        <v>12</v>
      </c>
      <c r="F376" s="20"/>
      <c r="G376" s="12"/>
      <c r="H376" s="15"/>
      <c r="I376" s="20"/>
      <c r="J376" s="12"/>
      <c r="K376" s="15"/>
    </row>
    <row r="377" spans="1:11" ht="12">
      <c r="A377" s="26">
        <v>13</v>
      </c>
      <c r="C377" s="23"/>
      <c r="E377" s="26">
        <v>13</v>
      </c>
      <c r="F377" s="20"/>
      <c r="G377" s="12"/>
      <c r="H377" s="15"/>
      <c r="I377" s="20"/>
      <c r="J377" s="12"/>
      <c r="K377" s="15"/>
    </row>
    <row r="378" spans="1:11" ht="12">
      <c r="A378" s="26">
        <v>14</v>
      </c>
      <c r="C378" s="23"/>
      <c r="E378" s="26">
        <v>14</v>
      </c>
      <c r="F378" s="20"/>
      <c r="G378" s="12"/>
      <c r="H378" s="15"/>
      <c r="I378" s="20"/>
      <c r="J378" s="12"/>
      <c r="K378" s="15"/>
    </row>
    <row r="379" spans="1:11" ht="12">
      <c r="A379" s="26">
        <v>15</v>
      </c>
      <c r="E379" s="26">
        <v>15</v>
      </c>
      <c r="F379" s="23"/>
      <c r="G379" s="28"/>
      <c r="H379" s="28"/>
      <c r="I379" s="28"/>
      <c r="J379" s="28"/>
      <c r="K379" s="28"/>
    </row>
    <row r="380" spans="1:11" ht="12">
      <c r="A380" s="26"/>
      <c r="C380" s="23"/>
      <c r="E380" s="26"/>
      <c r="F380" s="23"/>
      <c r="G380" s="28"/>
      <c r="H380" s="28"/>
      <c r="I380" s="28"/>
      <c r="J380" s="28"/>
      <c r="K380" s="28"/>
    </row>
    <row r="381" spans="1:11" ht="12">
      <c r="A381" s="26">
        <v>16</v>
      </c>
      <c r="C381" s="23" t="s">
        <v>135</v>
      </c>
      <c r="E381" s="26">
        <v>16</v>
      </c>
      <c r="F381" s="23"/>
      <c r="G381" s="28"/>
      <c r="H381" s="28"/>
      <c r="I381" s="28"/>
      <c r="J381" s="28"/>
      <c r="K381" s="28"/>
    </row>
    <row r="382" spans="1:11" ht="12">
      <c r="A382" s="26">
        <v>17</v>
      </c>
      <c r="C382" s="23" t="s">
        <v>63</v>
      </c>
      <c r="E382" s="26">
        <v>17</v>
      </c>
      <c r="F382" s="23"/>
      <c r="G382" s="28"/>
      <c r="H382" s="28"/>
      <c r="I382" s="28"/>
      <c r="J382" s="28"/>
      <c r="K382" s="28"/>
    </row>
    <row r="383" spans="1:11" ht="12">
      <c r="A383" s="26">
        <v>18</v>
      </c>
      <c r="C383" s="23" t="s">
        <v>161</v>
      </c>
      <c r="E383" s="26">
        <v>18</v>
      </c>
      <c r="F383" s="23"/>
      <c r="G383" s="28"/>
      <c r="H383" s="28"/>
      <c r="I383" s="28"/>
      <c r="J383" s="28"/>
      <c r="K383" s="28"/>
    </row>
    <row r="384" spans="1:11" ht="12">
      <c r="A384" s="26">
        <v>19</v>
      </c>
      <c r="C384" s="23" t="s">
        <v>0</v>
      </c>
      <c r="E384" s="26">
        <v>19</v>
      </c>
      <c r="F384" s="23"/>
      <c r="G384" s="28"/>
      <c r="H384" s="28"/>
      <c r="I384" s="28"/>
      <c r="J384" s="28"/>
      <c r="K384" s="28"/>
    </row>
    <row r="385" spans="1:11" ht="12">
      <c r="A385" s="5">
        <v>20</v>
      </c>
      <c r="C385" s="23"/>
      <c r="E385" s="5">
        <v>20</v>
      </c>
      <c r="F385" s="20"/>
      <c r="G385" s="12"/>
      <c r="H385" s="15"/>
      <c r="I385" s="20"/>
      <c r="J385" s="12"/>
      <c r="K385" s="15"/>
    </row>
    <row r="386" spans="1:11" ht="12">
      <c r="A386" s="5">
        <v>21</v>
      </c>
      <c r="C386" s="23"/>
      <c r="E386" s="5">
        <v>21</v>
      </c>
      <c r="F386" s="20"/>
      <c r="G386" s="12"/>
      <c r="H386" s="15"/>
      <c r="I386" s="20"/>
      <c r="J386" s="12"/>
      <c r="K386" s="15"/>
    </row>
    <row r="387" spans="1:11" ht="12">
      <c r="A387" s="5">
        <v>22</v>
      </c>
      <c r="C387" s="23"/>
      <c r="E387" s="5">
        <v>22</v>
      </c>
      <c r="F387" s="20"/>
      <c r="G387" s="12"/>
      <c r="H387" s="15"/>
      <c r="I387" s="20"/>
      <c r="J387" s="12"/>
      <c r="K387" s="15"/>
    </row>
    <row r="388" spans="1:11" ht="12">
      <c r="A388" s="5">
        <v>23</v>
      </c>
      <c r="C388" s="23"/>
      <c r="E388" s="5">
        <v>23</v>
      </c>
      <c r="F388" s="20"/>
      <c r="G388" s="12"/>
      <c r="H388" s="15"/>
      <c r="I388" s="20"/>
      <c r="J388" s="12"/>
      <c r="K388" s="15"/>
    </row>
    <row r="389" spans="1:11" ht="12">
      <c r="A389" s="5">
        <v>24</v>
      </c>
      <c r="C389" s="23"/>
      <c r="E389" s="5">
        <v>24</v>
      </c>
      <c r="F389" s="20"/>
      <c r="G389" s="12"/>
      <c r="H389" s="15"/>
      <c r="I389" s="20"/>
      <c r="J389" s="12"/>
      <c r="K389" s="15"/>
    </row>
    <row r="390" spans="1:11" ht="12">
      <c r="A390" s="26"/>
      <c r="C390" s="23"/>
      <c r="E390" s="26"/>
      <c r="F390" s="20" t="s">
        <v>1</v>
      </c>
      <c r="G390" s="12" t="s">
        <v>1</v>
      </c>
      <c r="H390" s="15"/>
      <c r="I390" s="20"/>
      <c r="J390" s="12"/>
      <c r="K390" s="15"/>
    </row>
    <row r="391" spans="1:11" ht="12">
      <c r="A391" s="26">
        <v>25</v>
      </c>
      <c r="C391" s="4" t="s">
        <v>241</v>
      </c>
      <c r="E391" s="26">
        <v>25</v>
      </c>
      <c r="G391" s="30"/>
      <c r="H391" s="29">
        <f>SUM(H365:H389)</f>
        <v>0</v>
      </c>
      <c r="I391" s="29"/>
      <c r="J391" s="30"/>
      <c r="K391" s="29">
        <f>SUM(K365:K389)</f>
        <v>0</v>
      </c>
    </row>
    <row r="392" spans="1:11" ht="12">
      <c r="A392" s="26"/>
      <c r="C392" s="4"/>
      <c r="E392" s="26"/>
      <c r="F392" s="20" t="s">
        <v>1</v>
      </c>
      <c r="G392" s="12" t="s">
        <v>1</v>
      </c>
      <c r="H392" s="15"/>
      <c r="I392" s="20"/>
      <c r="J392" s="12"/>
      <c r="K392" s="15"/>
    </row>
    <row r="393" spans="1:11" ht="12">
      <c r="A393" s="26">
        <v>26</v>
      </c>
      <c r="C393" s="4" t="s">
        <v>252</v>
      </c>
      <c r="E393" s="26">
        <v>26</v>
      </c>
      <c r="G393" s="30"/>
      <c r="H393" s="30">
        <v>0</v>
      </c>
      <c r="I393" s="29"/>
      <c r="J393" s="30"/>
      <c r="K393" s="30">
        <f>-H347</f>
        <v>0</v>
      </c>
    </row>
    <row r="394" spans="1:11" ht="12">
      <c r="A394" s="26">
        <v>27</v>
      </c>
      <c r="E394" s="26">
        <v>27</v>
      </c>
      <c r="G394" s="30"/>
      <c r="H394" s="30"/>
      <c r="I394" s="29"/>
      <c r="J394" s="30"/>
      <c r="K394" s="30"/>
    </row>
    <row r="395" spans="1:11" ht="12">
      <c r="A395" s="26">
        <v>28</v>
      </c>
      <c r="E395" s="26">
        <v>28</v>
      </c>
      <c r="G395" s="29"/>
      <c r="H395" s="29"/>
      <c r="I395" s="29"/>
      <c r="J395" s="29"/>
      <c r="K395" s="29"/>
    </row>
    <row r="396" spans="1:11" ht="12">
      <c r="A396" s="26">
        <v>29</v>
      </c>
      <c r="C396" s="5" t="s">
        <v>0</v>
      </c>
      <c r="E396" s="26">
        <v>29</v>
      </c>
      <c r="G396" s="29"/>
      <c r="H396" s="29"/>
      <c r="I396" s="29"/>
      <c r="J396" s="29"/>
      <c r="K396" s="29"/>
    </row>
    <row r="397" spans="1:11" ht="12">
      <c r="A397" s="26"/>
      <c r="C397" s="27"/>
      <c r="E397" s="26"/>
      <c r="F397" s="20" t="s">
        <v>1</v>
      </c>
      <c r="G397" s="12" t="s">
        <v>1</v>
      </c>
      <c r="H397" s="15"/>
      <c r="I397" s="20"/>
      <c r="J397" s="12"/>
      <c r="K397" s="15"/>
    </row>
    <row r="398" spans="1:11" ht="12">
      <c r="A398" s="26">
        <v>30</v>
      </c>
      <c r="C398" s="27" t="s">
        <v>245</v>
      </c>
      <c r="E398" s="26">
        <v>30</v>
      </c>
      <c r="G398" s="30"/>
      <c r="H398" s="29">
        <f>SUM(H391:H396)</f>
        <v>0</v>
      </c>
      <c r="I398" s="29"/>
      <c r="J398" s="30"/>
      <c r="K398" s="29">
        <f>SUM(K391:K396)</f>
        <v>0</v>
      </c>
    </row>
    <row r="399" spans="1:11" ht="12">
      <c r="A399" s="32"/>
      <c r="C399" s="4"/>
      <c r="E399" s="33"/>
      <c r="F399" s="20" t="s">
        <v>1</v>
      </c>
      <c r="G399" s="12" t="s">
        <v>1</v>
      </c>
      <c r="H399" s="15" t="s">
        <v>1</v>
      </c>
      <c r="I399" s="20" t="s">
        <v>1</v>
      </c>
      <c r="J399" s="12" t="s">
        <v>1</v>
      </c>
      <c r="K399" s="15" t="s">
        <v>1</v>
      </c>
    </row>
    <row r="400" spans="3:11" ht="12">
      <c r="C400" s="5" t="s">
        <v>181</v>
      </c>
      <c r="F400" s="20"/>
      <c r="G400" s="12"/>
      <c r="H400" s="21"/>
      <c r="I400" s="20"/>
      <c r="J400" s="12"/>
      <c r="K400" s="21"/>
    </row>
    <row r="401" spans="3:11" ht="12">
      <c r="C401" s="5" t="s">
        <v>216</v>
      </c>
      <c r="F401" s="20"/>
      <c r="G401" s="12"/>
      <c r="H401" s="21"/>
      <c r="I401" s="20"/>
      <c r="J401" s="12"/>
      <c r="K401" s="21"/>
    </row>
    <row r="402" spans="3:11" ht="12">
      <c r="C402" s="5" t="s">
        <v>264</v>
      </c>
      <c r="F402" s="20"/>
      <c r="G402" s="12"/>
      <c r="H402" s="21"/>
      <c r="I402" s="20"/>
      <c r="J402" s="12"/>
      <c r="K402" s="21"/>
    </row>
    <row r="403" spans="3:11" ht="12">
      <c r="C403" s="5" t="s">
        <v>263</v>
      </c>
      <c r="F403" s="20"/>
      <c r="G403" s="12"/>
      <c r="H403" s="21"/>
      <c r="I403" s="20"/>
      <c r="J403" s="12"/>
      <c r="K403" s="21"/>
    </row>
    <row r="404" spans="3:11" ht="12">
      <c r="C404" s="5" t="s">
        <v>265</v>
      </c>
      <c r="F404" s="20"/>
      <c r="G404" s="12"/>
      <c r="H404" s="21"/>
      <c r="I404" s="20"/>
      <c r="J404" s="12"/>
      <c r="K404" s="21"/>
    </row>
    <row r="405" spans="3:11" ht="12">
      <c r="C405" s="5" t="s">
        <v>262</v>
      </c>
      <c r="F405" s="20"/>
      <c r="G405" s="12"/>
      <c r="H405" s="21"/>
      <c r="I405" s="20"/>
      <c r="J405" s="12"/>
      <c r="K405" s="21"/>
    </row>
    <row r="406" spans="6:11" ht="12">
      <c r="F406" s="20"/>
      <c r="G406" s="12"/>
      <c r="H406" s="21"/>
      <c r="I406" s="20"/>
      <c r="J406" s="12"/>
      <c r="K406" s="21"/>
    </row>
    <row r="407" ht="12">
      <c r="A407" s="4"/>
    </row>
    <row r="408" spans="1:11" s="17" customFormat="1" ht="12">
      <c r="A408" s="60" t="str">
        <f>$A$83</f>
        <v>Institution No.:  </v>
      </c>
      <c r="E408" s="16"/>
      <c r="G408" s="18"/>
      <c r="H408" s="19"/>
      <c r="J408" s="18"/>
      <c r="K408" s="59" t="s">
        <v>138</v>
      </c>
    </row>
    <row r="409" spans="4:11" s="17" customFormat="1" ht="12">
      <c r="D409" s="22" t="s">
        <v>165</v>
      </c>
      <c r="E409" s="16"/>
      <c r="G409" s="18"/>
      <c r="H409" s="19"/>
      <c r="J409" s="18"/>
      <c r="K409" s="19"/>
    </row>
    <row r="410" spans="1:11" ht="12">
      <c r="A410" s="60" t="str">
        <f>$A$42</f>
        <v>NAME: </v>
      </c>
      <c r="F410" s="84"/>
      <c r="G410" s="80"/>
      <c r="H410" s="21"/>
      <c r="J410" s="6"/>
      <c r="K410" s="62" t="str">
        <f>$K$3</f>
        <v>Date: 10/3/2011</v>
      </c>
    </row>
    <row r="411" spans="1:11" ht="12">
      <c r="A411" s="11" t="s">
        <v>1</v>
      </c>
      <c r="B411" s="11" t="s">
        <v>1</v>
      </c>
      <c r="C411" s="11" t="s">
        <v>1</v>
      </c>
      <c r="D411" s="11" t="s">
        <v>1</v>
      </c>
      <c r="E411" s="11" t="s">
        <v>1</v>
      </c>
      <c r="F411" s="11" t="s">
        <v>1</v>
      </c>
      <c r="G411" s="12" t="s">
        <v>1</v>
      </c>
      <c r="H411" s="15" t="s">
        <v>1</v>
      </c>
      <c r="I411" s="11" t="s">
        <v>1</v>
      </c>
      <c r="J411" s="12" t="s">
        <v>1</v>
      </c>
      <c r="K411" s="15" t="s">
        <v>1</v>
      </c>
    </row>
    <row r="412" spans="1:11" ht="12">
      <c r="A412" s="63" t="s">
        <v>2</v>
      </c>
      <c r="E412" s="63" t="s">
        <v>2</v>
      </c>
      <c r="G412" s="2"/>
      <c r="H412" s="3" t="s">
        <v>167</v>
      </c>
      <c r="I412" s="1"/>
      <c r="J412" s="2"/>
      <c r="K412" s="3"/>
    </row>
    <row r="413" spans="1:11" ht="12">
      <c r="A413" s="63" t="s">
        <v>4</v>
      </c>
      <c r="C413" s="64" t="s">
        <v>20</v>
      </c>
      <c r="E413" s="63" t="s">
        <v>4</v>
      </c>
      <c r="G413" s="6"/>
      <c r="H413" s="3" t="s">
        <v>7</v>
      </c>
      <c r="J413" s="6"/>
      <c r="K413" s="3"/>
    </row>
    <row r="414" spans="1:11" ht="12">
      <c r="A414" s="11" t="s">
        <v>1</v>
      </c>
      <c r="B414" s="11" t="s">
        <v>1</v>
      </c>
      <c r="C414" s="11" t="s">
        <v>1</v>
      </c>
      <c r="D414" s="11" t="s">
        <v>1</v>
      </c>
      <c r="E414" s="11" t="s">
        <v>1</v>
      </c>
      <c r="F414" s="11" t="s">
        <v>1</v>
      </c>
      <c r="G414" s="12" t="s">
        <v>1</v>
      </c>
      <c r="H414" s="15" t="s">
        <v>1</v>
      </c>
      <c r="I414" s="11" t="s">
        <v>1</v>
      </c>
      <c r="J414" s="12"/>
      <c r="K414" s="15"/>
    </row>
    <row r="415" spans="1:11" ht="12">
      <c r="A415" s="26">
        <v>1</v>
      </c>
      <c r="C415" s="4" t="s">
        <v>218</v>
      </c>
      <c r="E415" s="26">
        <v>1</v>
      </c>
      <c r="G415" s="30"/>
      <c r="H415" s="30">
        <v>0</v>
      </c>
      <c r="I415" s="29"/>
      <c r="J415" s="30"/>
      <c r="K415" s="30"/>
    </row>
    <row r="416" spans="1:11" ht="12">
      <c r="A416" s="26"/>
      <c r="C416" s="4"/>
      <c r="E416" s="26"/>
      <c r="G416" s="30"/>
      <c r="H416" s="30"/>
      <c r="I416" s="29"/>
      <c r="J416" s="30"/>
      <c r="K416" s="30"/>
    </row>
    <row r="417" spans="1:11" ht="12">
      <c r="A417" s="26">
        <f>(A415+1)</f>
        <v>2</v>
      </c>
      <c r="C417" s="23" t="s">
        <v>237</v>
      </c>
      <c r="E417" s="26">
        <f>(E415+1)</f>
        <v>2</v>
      </c>
      <c r="F417" s="23"/>
      <c r="G417" s="28"/>
      <c r="H417" s="28">
        <v>0</v>
      </c>
      <c r="I417" s="28"/>
      <c r="J417" s="28"/>
      <c r="K417" s="28"/>
    </row>
    <row r="418" spans="1:11" ht="12">
      <c r="A418" s="26"/>
      <c r="C418" s="23"/>
      <c r="E418" s="26"/>
      <c r="F418" s="20" t="s">
        <v>1</v>
      </c>
      <c r="G418" s="12" t="s">
        <v>1</v>
      </c>
      <c r="H418" s="15"/>
      <c r="I418" s="20"/>
      <c r="J418" s="12"/>
      <c r="K418" s="15"/>
    </row>
    <row r="419" spans="1:11" ht="12">
      <c r="A419" s="26">
        <v>3</v>
      </c>
      <c r="C419" s="5" t="s">
        <v>124</v>
      </c>
      <c r="E419" s="26">
        <v>3</v>
      </c>
      <c r="F419" s="23"/>
      <c r="G419" s="28"/>
      <c r="H419" s="28">
        <f>H415+H417</f>
        <v>0</v>
      </c>
      <c r="I419" s="28"/>
      <c r="J419" s="28"/>
      <c r="K419" s="28"/>
    </row>
    <row r="420" spans="1:11" ht="12">
      <c r="A420" s="26"/>
      <c r="C420" s="23"/>
      <c r="E420" s="26"/>
      <c r="F420" s="23"/>
      <c r="G420" s="28"/>
      <c r="H420" s="28"/>
      <c r="I420" s="28"/>
      <c r="J420" s="28"/>
      <c r="K420" s="28"/>
    </row>
    <row r="421" spans="1:11" ht="12">
      <c r="A421" s="26"/>
      <c r="C421" s="23"/>
      <c r="E421" s="26"/>
      <c r="F421" s="23"/>
      <c r="G421" s="28"/>
      <c r="H421" s="28"/>
      <c r="I421" s="28"/>
      <c r="J421" s="28"/>
      <c r="K421" s="28"/>
    </row>
    <row r="422" spans="1:11" ht="12">
      <c r="A422" s="26"/>
      <c r="C422" s="23"/>
      <c r="E422" s="26"/>
      <c r="F422" s="23"/>
      <c r="G422" s="28"/>
      <c r="H422" s="28"/>
      <c r="I422" s="28"/>
      <c r="J422" s="28"/>
      <c r="K422" s="28"/>
    </row>
    <row r="423" spans="1:11" ht="12">
      <c r="A423" s="26"/>
      <c r="C423" s="23"/>
      <c r="E423" s="26"/>
      <c r="F423" s="23"/>
      <c r="G423" s="28"/>
      <c r="H423" s="28"/>
      <c r="I423" s="28"/>
      <c r="J423" s="28"/>
      <c r="K423" s="28"/>
    </row>
    <row r="424" spans="1:11" ht="12">
      <c r="A424" s="26"/>
      <c r="C424" s="23"/>
      <c r="E424" s="26"/>
      <c r="F424" s="23"/>
      <c r="G424" s="28"/>
      <c r="H424" s="28"/>
      <c r="I424" s="28"/>
      <c r="J424" s="28"/>
      <c r="K424" s="28"/>
    </row>
    <row r="425" spans="3:11" ht="12">
      <c r="C425" s="23"/>
      <c r="F425" s="20"/>
      <c r="G425" s="12"/>
      <c r="H425" s="15"/>
      <c r="I425" s="20"/>
      <c r="J425" s="12"/>
      <c r="K425" s="15"/>
    </row>
    <row r="426" spans="1:11" ht="12">
      <c r="A426" s="26"/>
      <c r="E426" s="26"/>
      <c r="G426" s="30"/>
      <c r="H426" s="29"/>
      <c r="I426" s="29"/>
      <c r="J426" s="30"/>
      <c r="K426" s="29"/>
    </row>
    <row r="427" spans="1:11" ht="12">
      <c r="A427" s="26"/>
      <c r="C427" s="23"/>
      <c r="E427" s="26"/>
      <c r="F427" s="20"/>
      <c r="G427" s="12"/>
      <c r="H427" s="15"/>
      <c r="I427" s="20"/>
      <c r="J427" s="12"/>
      <c r="K427" s="15"/>
    </row>
    <row r="428" spans="1:11" ht="12">
      <c r="A428" s="26"/>
      <c r="C428" s="4"/>
      <c r="E428" s="26"/>
      <c r="G428" s="30"/>
      <c r="H428" s="29"/>
      <c r="I428" s="29"/>
      <c r="J428" s="30"/>
      <c r="K428" s="29"/>
    </row>
    <row r="429" spans="1:11" ht="12">
      <c r="A429" s="26"/>
      <c r="C429" s="4"/>
      <c r="E429" s="26"/>
      <c r="G429" s="30"/>
      <c r="H429" s="29"/>
      <c r="I429" s="29"/>
      <c r="J429" s="30"/>
      <c r="K429" s="29"/>
    </row>
    <row r="430" spans="1:11" ht="12">
      <c r="A430" s="26"/>
      <c r="C430" s="5" t="s">
        <v>219</v>
      </c>
      <c r="E430" s="26"/>
      <c r="G430" s="30"/>
      <c r="H430" s="30"/>
      <c r="I430" s="29"/>
      <c r="J430" s="30"/>
      <c r="K430" s="30"/>
    </row>
    <row r="431" spans="1:11" ht="12">
      <c r="A431" s="26"/>
      <c r="E431" s="26"/>
      <c r="G431" s="30"/>
      <c r="H431" s="30"/>
      <c r="I431" s="29"/>
      <c r="J431" s="30"/>
      <c r="K431" s="30"/>
    </row>
    <row r="432" spans="1:11" ht="12">
      <c r="A432" s="26"/>
      <c r="E432" s="26"/>
      <c r="G432" s="29"/>
      <c r="H432" s="29"/>
      <c r="I432" s="29"/>
      <c r="J432" s="29"/>
      <c r="K432" s="29"/>
    </row>
    <row r="433" spans="1:11" ht="12">
      <c r="A433" s="26"/>
      <c r="E433" s="26"/>
      <c r="G433" s="29"/>
      <c r="H433" s="29"/>
      <c r="I433" s="29"/>
      <c r="J433" s="29"/>
      <c r="K433" s="29"/>
    </row>
    <row r="434" spans="1:11" ht="12">
      <c r="A434" s="26"/>
      <c r="C434" s="27"/>
      <c r="E434" s="26"/>
      <c r="F434" s="20"/>
      <c r="G434" s="12"/>
      <c r="H434" s="15"/>
      <c r="I434" s="20"/>
      <c r="J434" s="12"/>
      <c r="K434" s="15"/>
    </row>
    <row r="435" spans="1:11" ht="12">
      <c r="A435" s="26"/>
      <c r="C435" s="27"/>
      <c r="E435" s="26"/>
      <c r="G435" s="30"/>
      <c r="H435" s="29"/>
      <c r="I435" s="29"/>
      <c r="J435" s="30"/>
      <c r="K435" s="29"/>
    </row>
    <row r="436" spans="1:11" ht="12">
      <c r="A436" s="32"/>
      <c r="C436" s="4"/>
      <c r="E436" s="33"/>
      <c r="F436" s="20"/>
      <c r="G436" s="12"/>
      <c r="H436" s="15"/>
      <c r="I436" s="20"/>
      <c r="J436" s="12"/>
      <c r="K436" s="15"/>
    </row>
    <row r="439" spans="1:11" s="17" customFormat="1" ht="12">
      <c r="A439" s="60" t="str">
        <f>$A$83</f>
        <v>Institution No.:  </v>
      </c>
      <c r="E439" s="16"/>
      <c r="G439" s="18"/>
      <c r="H439" s="19"/>
      <c r="J439" s="18"/>
      <c r="K439" s="59" t="s">
        <v>64</v>
      </c>
    </row>
    <row r="440" spans="1:11" ht="12.75" customHeight="1">
      <c r="A440" s="121" t="s">
        <v>136</v>
      </c>
      <c r="B440" s="121"/>
      <c r="C440" s="121"/>
      <c r="D440" s="121"/>
      <c r="E440" s="121"/>
      <c r="F440" s="121"/>
      <c r="G440" s="121"/>
      <c r="H440" s="121"/>
      <c r="I440" s="121"/>
      <c r="J440" s="121"/>
      <c r="K440" s="121"/>
    </row>
    <row r="441" spans="1:11" ht="12">
      <c r="A441" s="60" t="str">
        <f>$A$42</f>
        <v>NAME: </v>
      </c>
      <c r="H441" s="21"/>
      <c r="J441" s="6"/>
      <c r="K441" s="62" t="str">
        <f>$K$3</f>
        <v>Date: 10/3/2011</v>
      </c>
    </row>
    <row r="442" spans="1:11" ht="12">
      <c r="A442" s="11" t="s">
        <v>1</v>
      </c>
      <c r="B442" s="11" t="s">
        <v>1</v>
      </c>
      <c r="C442" s="11" t="s">
        <v>1</v>
      </c>
      <c r="D442" s="11" t="s">
        <v>1</v>
      </c>
      <c r="E442" s="11" t="s">
        <v>1</v>
      </c>
      <c r="F442" s="11" t="s">
        <v>1</v>
      </c>
      <c r="G442" s="12" t="s">
        <v>1</v>
      </c>
      <c r="H442" s="15" t="s">
        <v>1</v>
      </c>
      <c r="I442" s="11" t="s">
        <v>1</v>
      </c>
      <c r="J442" s="12" t="s">
        <v>1</v>
      </c>
      <c r="K442" s="15" t="s">
        <v>1</v>
      </c>
    </row>
    <row r="443" spans="1:11" ht="12">
      <c r="A443" s="63" t="s">
        <v>2</v>
      </c>
      <c r="E443" s="63" t="s">
        <v>2</v>
      </c>
      <c r="F443" s="1"/>
      <c r="G443" s="2"/>
      <c r="H443" s="3" t="s">
        <v>167</v>
      </c>
      <c r="I443" s="1"/>
      <c r="J443" s="2"/>
      <c r="K443" s="3" t="s">
        <v>170</v>
      </c>
    </row>
    <row r="444" spans="1:11" ht="12">
      <c r="A444" s="63" t="s">
        <v>4</v>
      </c>
      <c r="C444" s="64" t="s">
        <v>20</v>
      </c>
      <c r="E444" s="63" t="s">
        <v>4</v>
      </c>
      <c r="F444" s="1"/>
      <c r="G444" s="2"/>
      <c r="H444" s="3" t="s">
        <v>7</v>
      </c>
      <c r="I444" s="1"/>
      <c r="J444" s="2"/>
      <c r="K444" s="3" t="s">
        <v>8</v>
      </c>
    </row>
    <row r="445" spans="1:11" ht="12">
      <c r="A445" s="11" t="s">
        <v>1</v>
      </c>
      <c r="B445" s="11" t="s">
        <v>1</v>
      </c>
      <c r="C445" s="11" t="s">
        <v>1</v>
      </c>
      <c r="D445" s="11" t="s">
        <v>1</v>
      </c>
      <c r="E445" s="11" t="s">
        <v>1</v>
      </c>
      <c r="F445" s="11" t="s">
        <v>1</v>
      </c>
      <c r="G445" s="12" t="s">
        <v>1</v>
      </c>
      <c r="H445" s="15" t="s">
        <v>1</v>
      </c>
      <c r="I445" s="11" t="s">
        <v>1</v>
      </c>
      <c r="J445" s="12" t="s">
        <v>1</v>
      </c>
      <c r="K445" s="15" t="s">
        <v>1</v>
      </c>
    </row>
    <row r="446" spans="1:11" ht="12">
      <c r="A446" s="85">
        <v>1</v>
      </c>
      <c r="C446" s="4" t="s">
        <v>177</v>
      </c>
      <c r="E446" s="85">
        <v>1</v>
      </c>
      <c r="F446" s="23"/>
      <c r="G446" s="34"/>
      <c r="I446" s="23"/>
      <c r="J446" s="34"/>
      <c r="K446" s="35"/>
    </row>
    <row r="447" spans="1:11" ht="12">
      <c r="A447" s="85">
        <f aca="true" t="shared" si="1" ref="A447:A469">(A446+1)</f>
        <v>2</v>
      </c>
      <c r="C447" s="4" t="s">
        <v>178</v>
      </c>
      <c r="E447" s="85">
        <f aca="true" t="shared" si="2" ref="E447:E469">(E446+1)</f>
        <v>2</v>
      </c>
      <c r="F447" s="23"/>
      <c r="G447" s="25"/>
      <c r="H447" s="25"/>
      <c r="I447" s="25"/>
      <c r="J447" s="25"/>
      <c r="K447" s="25"/>
    </row>
    <row r="448" spans="1:11" ht="12">
      <c r="A448" s="85">
        <f t="shared" si="1"/>
        <v>3</v>
      </c>
      <c r="C448" s="4"/>
      <c r="E448" s="85">
        <f t="shared" si="2"/>
        <v>3</v>
      </c>
      <c r="F448" s="23"/>
      <c r="G448" s="25"/>
      <c r="H448" s="25"/>
      <c r="I448" s="25"/>
      <c r="J448" s="25"/>
      <c r="K448" s="25"/>
    </row>
    <row r="449" spans="1:11" ht="12">
      <c r="A449" s="85">
        <f t="shared" si="1"/>
        <v>4</v>
      </c>
      <c r="C449" s="4"/>
      <c r="E449" s="85">
        <f t="shared" si="2"/>
        <v>4</v>
      </c>
      <c r="F449" s="23"/>
      <c r="G449" s="25"/>
      <c r="H449" s="25"/>
      <c r="I449" s="25"/>
      <c r="J449" s="25"/>
      <c r="K449" s="25"/>
    </row>
    <row r="450" spans="1:11" ht="12">
      <c r="A450" s="85">
        <f>(A449+1)</f>
        <v>5</v>
      </c>
      <c r="C450" s="23"/>
      <c r="E450" s="85">
        <f>(E449+1)</f>
        <v>5</v>
      </c>
      <c r="F450" s="23"/>
      <c r="G450" s="25"/>
      <c r="H450" s="25"/>
      <c r="I450" s="25"/>
      <c r="J450" s="25"/>
      <c r="K450" s="25"/>
    </row>
    <row r="451" spans="1:11" ht="12">
      <c r="A451" s="85">
        <f t="shared" si="1"/>
        <v>6</v>
      </c>
      <c r="C451" s="23"/>
      <c r="E451" s="85">
        <f t="shared" si="2"/>
        <v>6</v>
      </c>
      <c r="F451" s="23"/>
      <c r="G451" s="25"/>
      <c r="H451" s="25"/>
      <c r="I451" s="25"/>
      <c r="J451" s="25"/>
      <c r="K451" s="25"/>
    </row>
    <row r="452" spans="1:11" ht="12">
      <c r="A452" s="85">
        <f>(A451+1)</f>
        <v>7</v>
      </c>
      <c r="C452" s="4"/>
      <c r="E452" s="85">
        <f>(E451+1)</f>
        <v>7</v>
      </c>
      <c r="F452" s="23"/>
      <c r="G452" s="25"/>
      <c r="H452" s="25"/>
      <c r="I452" s="25"/>
      <c r="J452" s="25"/>
      <c r="K452" s="25"/>
    </row>
    <row r="453" spans="1:11" ht="12">
      <c r="A453" s="85">
        <f>(A452+1)</f>
        <v>8</v>
      </c>
      <c r="C453" s="23"/>
      <c r="E453" s="85">
        <f>(E452+1)</f>
        <v>8</v>
      </c>
      <c r="F453" s="23"/>
      <c r="G453" s="25"/>
      <c r="H453" s="25"/>
      <c r="I453" s="25"/>
      <c r="J453" s="25"/>
      <c r="K453" s="25"/>
    </row>
    <row r="454" spans="1:11" ht="12">
      <c r="A454" s="85">
        <f t="shared" si="1"/>
        <v>9</v>
      </c>
      <c r="C454" s="23"/>
      <c r="E454" s="85">
        <f t="shared" si="2"/>
        <v>9</v>
      </c>
      <c r="F454" s="23"/>
      <c r="G454" s="25"/>
      <c r="H454" s="25"/>
      <c r="I454" s="25"/>
      <c r="J454" s="25"/>
      <c r="K454" s="25"/>
    </row>
    <row r="455" spans="1:11" ht="12">
      <c r="A455" s="85">
        <f t="shared" si="1"/>
        <v>10</v>
      </c>
      <c r="E455" s="85">
        <f t="shared" si="2"/>
        <v>10</v>
      </c>
      <c r="F455" s="23"/>
      <c r="G455" s="25"/>
      <c r="H455" s="25"/>
      <c r="I455" s="25"/>
      <c r="J455" s="25"/>
      <c r="K455" s="25"/>
    </row>
    <row r="456" spans="1:11" ht="12">
      <c r="A456" s="85">
        <f t="shared" si="1"/>
        <v>11</v>
      </c>
      <c r="E456" s="85">
        <f t="shared" si="2"/>
        <v>11</v>
      </c>
      <c r="F456" s="23"/>
      <c r="G456" s="25"/>
      <c r="H456" s="25"/>
      <c r="I456" s="25"/>
      <c r="J456" s="25"/>
      <c r="K456" s="25"/>
    </row>
    <row r="457" spans="1:11" ht="12">
      <c r="A457" s="85">
        <f t="shared" si="1"/>
        <v>12</v>
      </c>
      <c r="E457" s="85">
        <f t="shared" si="2"/>
        <v>12</v>
      </c>
      <c r="F457" s="23"/>
      <c r="G457" s="25"/>
      <c r="H457" s="25"/>
      <c r="I457" s="25"/>
      <c r="J457" s="25"/>
      <c r="K457" s="25"/>
    </row>
    <row r="458" spans="1:11" ht="12">
      <c r="A458" s="85">
        <f t="shared" si="1"/>
        <v>13</v>
      </c>
      <c r="C458" s="23"/>
      <c r="E458" s="85">
        <f t="shared" si="2"/>
        <v>13</v>
      </c>
      <c r="F458" s="23"/>
      <c r="G458" s="25"/>
      <c r="H458" s="25"/>
      <c r="I458" s="25"/>
      <c r="J458" s="25"/>
      <c r="K458" s="25"/>
    </row>
    <row r="459" spans="1:11" ht="12">
      <c r="A459" s="85">
        <f t="shared" si="1"/>
        <v>14</v>
      </c>
      <c r="C459" s="23" t="s">
        <v>120</v>
      </c>
      <c r="E459" s="85">
        <f t="shared" si="2"/>
        <v>14</v>
      </c>
      <c r="F459" s="23"/>
      <c r="G459" s="25"/>
      <c r="H459" s="25"/>
      <c r="I459" s="25"/>
      <c r="J459" s="25"/>
      <c r="K459" s="25"/>
    </row>
    <row r="460" spans="1:11" ht="12">
      <c r="A460" s="85">
        <f t="shared" si="1"/>
        <v>15</v>
      </c>
      <c r="C460" s="23"/>
      <c r="E460" s="85">
        <f t="shared" si="2"/>
        <v>15</v>
      </c>
      <c r="F460" s="23"/>
      <c r="G460" s="25"/>
      <c r="H460" s="25"/>
      <c r="I460" s="25"/>
      <c r="J460" s="25"/>
      <c r="K460" s="25"/>
    </row>
    <row r="461" spans="1:11" ht="12">
      <c r="A461" s="85">
        <f t="shared" si="1"/>
        <v>16</v>
      </c>
      <c r="C461" s="23"/>
      <c r="E461" s="85">
        <f t="shared" si="2"/>
        <v>16</v>
      </c>
      <c r="F461" s="23"/>
      <c r="G461" s="25"/>
      <c r="H461" s="25"/>
      <c r="I461" s="25"/>
      <c r="J461" s="25"/>
      <c r="K461" s="25"/>
    </row>
    <row r="462" spans="1:11" ht="12">
      <c r="A462" s="85">
        <f t="shared" si="1"/>
        <v>17</v>
      </c>
      <c r="C462" s="23"/>
      <c r="E462" s="85">
        <f t="shared" si="2"/>
        <v>17</v>
      </c>
      <c r="F462" s="23"/>
      <c r="G462" s="25"/>
      <c r="H462" s="25"/>
      <c r="I462" s="25"/>
      <c r="J462" s="25"/>
      <c r="K462" s="25"/>
    </row>
    <row r="463" spans="1:11" ht="12">
      <c r="A463" s="85">
        <f t="shared" si="1"/>
        <v>18</v>
      </c>
      <c r="C463" s="23"/>
      <c r="E463" s="85">
        <f t="shared" si="2"/>
        <v>18</v>
      </c>
      <c r="F463" s="23"/>
      <c r="G463" s="25"/>
      <c r="H463" s="25"/>
      <c r="I463" s="25"/>
      <c r="J463" s="25"/>
      <c r="K463" s="25"/>
    </row>
    <row r="464" spans="1:11" ht="12">
      <c r="A464" s="85">
        <f t="shared" si="1"/>
        <v>19</v>
      </c>
      <c r="C464" s="23"/>
      <c r="E464" s="85">
        <f t="shared" si="2"/>
        <v>19</v>
      </c>
      <c r="F464" s="23"/>
      <c r="G464" s="25"/>
      <c r="H464" s="25"/>
      <c r="I464" s="25"/>
      <c r="J464" s="25"/>
      <c r="K464" s="25"/>
    </row>
    <row r="465" spans="1:11" ht="12">
      <c r="A465" s="85">
        <f t="shared" si="1"/>
        <v>20</v>
      </c>
      <c r="C465" s="23"/>
      <c r="E465" s="85">
        <f t="shared" si="2"/>
        <v>20</v>
      </c>
      <c r="F465" s="23"/>
      <c r="G465" s="25"/>
      <c r="H465" s="25"/>
      <c r="I465" s="25"/>
      <c r="J465" s="25"/>
      <c r="K465" s="25"/>
    </row>
    <row r="466" spans="1:11" ht="12">
      <c r="A466" s="85">
        <f t="shared" si="1"/>
        <v>21</v>
      </c>
      <c r="C466" s="23"/>
      <c r="E466" s="85">
        <f t="shared" si="2"/>
        <v>21</v>
      </c>
      <c r="F466" s="23"/>
      <c r="G466" s="25"/>
      <c r="H466" s="25"/>
      <c r="I466" s="25"/>
      <c r="J466" s="25"/>
      <c r="K466" s="25"/>
    </row>
    <row r="467" spans="1:11" ht="12">
      <c r="A467" s="85">
        <f t="shared" si="1"/>
        <v>22</v>
      </c>
      <c r="C467" s="23"/>
      <c r="E467" s="85">
        <f t="shared" si="2"/>
        <v>22</v>
      </c>
      <c r="F467" s="23"/>
      <c r="G467" s="25"/>
      <c r="H467" s="25"/>
      <c r="I467" s="25"/>
      <c r="J467" s="25"/>
      <c r="K467" s="25"/>
    </row>
    <row r="468" spans="1:11" ht="12">
      <c r="A468" s="85">
        <f t="shared" si="1"/>
        <v>23</v>
      </c>
      <c r="C468" s="23"/>
      <c r="E468" s="85">
        <f t="shared" si="2"/>
        <v>23</v>
      </c>
      <c r="F468" s="23"/>
      <c r="G468" s="25"/>
      <c r="H468" s="25"/>
      <c r="I468" s="25"/>
      <c r="J468" s="25"/>
      <c r="K468" s="25"/>
    </row>
    <row r="469" spans="1:11" ht="12">
      <c r="A469" s="85">
        <f t="shared" si="1"/>
        <v>24</v>
      </c>
      <c r="C469" s="23"/>
      <c r="E469" s="85">
        <f t="shared" si="2"/>
        <v>24</v>
      </c>
      <c r="F469" s="23"/>
      <c r="G469" s="25"/>
      <c r="H469" s="25"/>
      <c r="I469" s="25"/>
      <c r="J469" s="25"/>
      <c r="K469" s="25"/>
    </row>
    <row r="470" spans="1:11" ht="12">
      <c r="A470" s="86"/>
      <c r="E470" s="86"/>
      <c r="F470" s="20" t="s">
        <v>1</v>
      </c>
      <c r="G470" s="12" t="s">
        <v>1</v>
      </c>
      <c r="H470" s="15"/>
      <c r="I470" s="20"/>
      <c r="J470" s="12"/>
      <c r="K470" s="15"/>
    </row>
    <row r="471" spans="1:11" ht="12">
      <c r="A471" s="85">
        <f>(A469+1)</f>
        <v>25</v>
      </c>
      <c r="C471" s="4" t="s">
        <v>121</v>
      </c>
      <c r="E471" s="85">
        <f>(E469+1)</f>
        <v>25</v>
      </c>
      <c r="G471" s="42"/>
      <c r="H471" s="39">
        <f>SUM(H446:H469)</f>
        <v>0</v>
      </c>
      <c r="I471" s="39"/>
      <c r="J471" s="42"/>
      <c r="K471" s="39">
        <f>SUM(K446:K469)</f>
        <v>0</v>
      </c>
    </row>
    <row r="472" spans="1:11" ht="12">
      <c r="A472" s="85"/>
      <c r="C472" s="4"/>
      <c r="E472" s="85"/>
      <c r="F472" s="20" t="s">
        <v>1</v>
      </c>
      <c r="G472" s="12" t="s">
        <v>1</v>
      </c>
      <c r="H472" s="15"/>
      <c r="I472" s="20"/>
      <c r="J472" s="12"/>
      <c r="K472" s="15"/>
    </row>
    <row r="473" ht="12">
      <c r="E473" s="33"/>
    </row>
    <row r="474" ht="12">
      <c r="E474" s="33"/>
    </row>
    <row r="476" spans="5:11" ht="12">
      <c r="E476" s="33"/>
      <c r="G476" s="6"/>
      <c r="H476" s="21"/>
      <c r="J476" s="6"/>
      <c r="K476" s="21"/>
    </row>
    <row r="477" spans="1:11" s="17" customFormat="1" ht="12">
      <c r="A477" s="60" t="str">
        <f>$A$83</f>
        <v>Institution No.:  </v>
      </c>
      <c r="E477" s="16"/>
      <c r="G477" s="18"/>
      <c r="H477" s="19"/>
      <c r="J477" s="18"/>
      <c r="K477" s="59" t="s">
        <v>22</v>
      </c>
    </row>
    <row r="478" spans="1:11" s="17" customFormat="1" ht="12">
      <c r="A478" s="120" t="s">
        <v>182</v>
      </c>
      <c r="B478" s="120"/>
      <c r="C478" s="120"/>
      <c r="D478" s="120"/>
      <c r="E478" s="120"/>
      <c r="F478" s="120"/>
      <c r="G478" s="120"/>
      <c r="H478" s="120"/>
      <c r="I478" s="120"/>
      <c r="J478" s="120"/>
      <c r="K478" s="120"/>
    </row>
    <row r="479" spans="1:11" ht="12">
      <c r="A479" s="60" t="str">
        <f>$A$42</f>
        <v>NAME: </v>
      </c>
      <c r="G479" s="87"/>
      <c r="H479" s="21"/>
      <c r="J479" s="6"/>
      <c r="K479" s="62" t="str">
        <f>$K$3</f>
        <v>Date: 10/3/2011</v>
      </c>
    </row>
    <row r="480" spans="1:11" ht="12">
      <c r="A480" s="11" t="s">
        <v>1</v>
      </c>
      <c r="B480" s="11" t="s">
        <v>1</v>
      </c>
      <c r="C480" s="11" t="s">
        <v>1</v>
      </c>
      <c r="D480" s="11" t="s">
        <v>1</v>
      </c>
      <c r="E480" s="11" t="s">
        <v>1</v>
      </c>
      <c r="F480" s="11" t="s">
        <v>1</v>
      </c>
      <c r="G480" s="12" t="s">
        <v>1</v>
      </c>
      <c r="H480" s="15" t="s">
        <v>1</v>
      </c>
      <c r="I480" s="11" t="s">
        <v>1</v>
      </c>
      <c r="J480" s="12" t="s">
        <v>1</v>
      </c>
      <c r="K480" s="15" t="s">
        <v>1</v>
      </c>
    </row>
    <row r="481" spans="1:11" ht="12">
      <c r="A481" s="63" t="s">
        <v>2</v>
      </c>
      <c r="E481" s="63" t="s">
        <v>2</v>
      </c>
      <c r="F481" s="1"/>
      <c r="G481" s="2"/>
      <c r="H481" s="3" t="s">
        <v>167</v>
      </c>
      <c r="I481" s="1"/>
      <c r="J481" s="2"/>
      <c r="K481" s="3" t="s">
        <v>170</v>
      </c>
    </row>
    <row r="482" spans="1:11" ht="12">
      <c r="A482" s="63" t="s">
        <v>4</v>
      </c>
      <c r="C482" s="64" t="s">
        <v>20</v>
      </c>
      <c r="E482" s="63" t="s">
        <v>4</v>
      </c>
      <c r="F482" s="1"/>
      <c r="G482" s="2" t="s">
        <v>6</v>
      </c>
      <c r="H482" s="3" t="s">
        <v>7</v>
      </c>
      <c r="I482" s="1"/>
      <c r="J482" s="2" t="s">
        <v>6</v>
      </c>
      <c r="K482" s="3" t="s">
        <v>8</v>
      </c>
    </row>
    <row r="483" spans="1:11" ht="12">
      <c r="A483" s="11" t="s">
        <v>1</v>
      </c>
      <c r="B483" s="11" t="s">
        <v>1</v>
      </c>
      <c r="C483" s="11" t="s">
        <v>1</v>
      </c>
      <c r="D483" s="11" t="s">
        <v>1</v>
      </c>
      <c r="E483" s="11" t="s">
        <v>1</v>
      </c>
      <c r="F483" s="11" t="s">
        <v>1</v>
      </c>
      <c r="G483" s="12" t="s">
        <v>1</v>
      </c>
      <c r="H483" s="15" t="s">
        <v>1</v>
      </c>
      <c r="I483" s="11" t="s">
        <v>1</v>
      </c>
      <c r="J483" s="12" t="s">
        <v>1</v>
      </c>
      <c r="K483" s="15" t="s">
        <v>1</v>
      </c>
    </row>
    <row r="484" spans="1:11" ht="12">
      <c r="A484" s="36">
        <v>1</v>
      </c>
      <c r="B484" s="11"/>
      <c r="C484" s="4" t="s">
        <v>201</v>
      </c>
      <c r="D484" s="11"/>
      <c r="E484" s="36">
        <v>1</v>
      </c>
      <c r="F484" s="11"/>
      <c r="G484" s="48"/>
      <c r="H484" s="48"/>
      <c r="I484" s="48"/>
      <c r="J484" s="48"/>
      <c r="K484" s="48"/>
    </row>
    <row r="485" spans="1:11" ht="12">
      <c r="A485" s="36">
        <v>2</v>
      </c>
      <c r="B485" s="11"/>
      <c r="C485" s="4" t="s">
        <v>209</v>
      </c>
      <c r="D485" s="11"/>
      <c r="E485" s="36">
        <v>2</v>
      </c>
      <c r="F485" s="11"/>
      <c r="G485" s="12"/>
      <c r="H485" s="48"/>
      <c r="I485" s="11"/>
      <c r="J485" s="12"/>
      <c r="K485" s="15"/>
    </row>
    <row r="486" spans="1:11" ht="12">
      <c r="A486" s="36">
        <v>3</v>
      </c>
      <c r="C486" s="4" t="s">
        <v>204</v>
      </c>
      <c r="E486" s="36">
        <v>3</v>
      </c>
      <c r="F486" s="23"/>
      <c r="G486" s="48"/>
      <c r="H486" s="24"/>
      <c r="I486" s="24"/>
      <c r="J486" s="48"/>
      <c r="K486" s="24"/>
    </row>
    <row r="487" spans="1:11" ht="12">
      <c r="A487" s="36">
        <v>4</v>
      </c>
      <c r="C487" s="4" t="s">
        <v>205</v>
      </c>
      <c r="E487" s="36">
        <v>4</v>
      </c>
      <c r="F487" s="23"/>
      <c r="G487" s="48"/>
      <c r="H487" s="24"/>
      <c r="I487" s="24"/>
      <c r="J487" s="48"/>
      <c r="K487" s="24"/>
    </row>
    <row r="488" spans="1:11" ht="12">
      <c r="A488" s="36">
        <v>5</v>
      </c>
      <c r="C488" s="4" t="s">
        <v>206</v>
      </c>
      <c r="E488" s="36">
        <v>5</v>
      </c>
      <c r="F488" s="23"/>
      <c r="G488" s="48">
        <f>G484+G486</f>
        <v>0</v>
      </c>
      <c r="H488" s="48">
        <f>SUM(H484:H487)</f>
        <v>0</v>
      </c>
      <c r="I488" s="24"/>
      <c r="J488" s="48">
        <f>SUM(J484:J487)</f>
        <v>0</v>
      </c>
      <c r="K488" s="48">
        <f>SUM(K484:K487)</f>
        <v>0</v>
      </c>
    </row>
    <row r="489" spans="1:11" ht="12">
      <c r="A489" s="36">
        <v>6</v>
      </c>
      <c r="C489" s="4" t="s">
        <v>208</v>
      </c>
      <c r="E489" s="36">
        <v>6</v>
      </c>
      <c r="F489" s="23"/>
      <c r="G489" s="48"/>
      <c r="H489" s="24"/>
      <c r="I489" s="24"/>
      <c r="J489" s="48"/>
      <c r="K489" s="24"/>
    </row>
    <row r="490" spans="1:11" ht="12">
      <c r="A490" s="36">
        <v>7</v>
      </c>
      <c r="C490" s="4" t="s">
        <v>207</v>
      </c>
      <c r="E490" s="36">
        <v>7</v>
      </c>
      <c r="F490" s="23"/>
      <c r="G490" s="48"/>
      <c r="H490" s="24"/>
      <c r="I490" s="24"/>
      <c r="J490" s="48"/>
      <c r="K490" s="24"/>
    </row>
    <row r="491" spans="1:11" ht="12">
      <c r="A491" s="36">
        <v>8</v>
      </c>
      <c r="C491" s="4" t="s">
        <v>197</v>
      </c>
      <c r="E491" s="36">
        <v>8</v>
      </c>
      <c r="F491" s="23"/>
      <c r="G491" s="48">
        <f>G488+G489+G490</f>
        <v>0</v>
      </c>
      <c r="H491" s="48">
        <f>H488+H489+H490</f>
        <v>0</v>
      </c>
      <c r="I491" s="48"/>
      <c r="J491" s="48">
        <f>J488+J489+J490</f>
        <v>0</v>
      </c>
      <c r="K491" s="48">
        <f>K488+K489+K490</f>
        <v>0</v>
      </c>
    </row>
    <row r="492" spans="1:11" ht="12">
      <c r="A492" s="36">
        <v>9</v>
      </c>
      <c r="E492" s="36">
        <v>9</v>
      </c>
      <c r="F492" s="23"/>
      <c r="G492" s="48"/>
      <c r="H492" s="24"/>
      <c r="I492" s="39"/>
      <c r="J492" s="48"/>
      <c r="K492" s="24"/>
    </row>
    <row r="493" spans="1:11" ht="12">
      <c r="A493" s="36">
        <v>10</v>
      </c>
      <c r="C493" s="4" t="s">
        <v>23</v>
      </c>
      <c r="E493" s="36">
        <v>10</v>
      </c>
      <c r="F493" s="23"/>
      <c r="G493" s="48"/>
      <c r="H493" s="24"/>
      <c r="I493" s="24"/>
      <c r="J493" s="48"/>
      <c r="K493" s="24"/>
    </row>
    <row r="494" spans="1:11" ht="12">
      <c r="A494" s="36">
        <v>11</v>
      </c>
      <c r="C494" s="4" t="s">
        <v>24</v>
      </c>
      <c r="E494" s="36">
        <v>11</v>
      </c>
      <c r="F494" s="23"/>
      <c r="G494" s="48"/>
      <c r="H494" s="24"/>
      <c r="I494" s="24"/>
      <c r="J494" s="48"/>
      <c r="K494" s="24"/>
    </row>
    <row r="495" spans="1:11" ht="12">
      <c r="A495" s="36">
        <v>12</v>
      </c>
      <c r="C495" s="4" t="s">
        <v>25</v>
      </c>
      <c r="E495" s="36">
        <v>12</v>
      </c>
      <c r="F495" s="23"/>
      <c r="G495" s="48"/>
      <c r="H495" s="24"/>
      <c r="I495" s="24"/>
      <c r="J495" s="48"/>
      <c r="K495" s="24"/>
    </row>
    <row r="496" spans="1:11" ht="12">
      <c r="A496" s="36">
        <v>13</v>
      </c>
      <c r="C496" s="4" t="s">
        <v>26</v>
      </c>
      <c r="E496" s="36">
        <v>13</v>
      </c>
      <c r="F496" s="23"/>
      <c r="G496" s="48">
        <f>SUM(G493:G495)</f>
        <v>0</v>
      </c>
      <c r="H496" s="24">
        <f>SUM(H493:H495)</f>
        <v>0</v>
      </c>
      <c r="I496" s="42"/>
      <c r="J496" s="48">
        <f>SUM(J493:J495)</f>
        <v>0</v>
      </c>
      <c r="K496" s="24">
        <f>SUM(K493:K495)</f>
        <v>0</v>
      </c>
    </row>
    <row r="497" spans="1:11" ht="12">
      <c r="A497" s="36">
        <v>14</v>
      </c>
      <c r="E497" s="36">
        <v>14</v>
      </c>
      <c r="F497" s="23"/>
      <c r="G497" s="88"/>
      <c r="H497" s="24"/>
      <c r="I497" s="39"/>
      <c r="J497" s="88"/>
      <c r="K497" s="24"/>
    </row>
    <row r="498" spans="1:11" ht="12">
      <c r="A498" s="36">
        <v>15</v>
      </c>
      <c r="C498" s="4" t="s">
        <v>27</v>
      </c>
      <c r="E498" s="36">
        <v>15</v>
      </c>
      <c r="G498" s="49">
        <f>SUM(G491+G496)</f>
        <v>0</v>
      </c>
      <c r="H498" s="39">
        <f>SUM(H491+H496)</f>
        <v>0</v>
      </c>
      <c r="I498" s="39"/>
      <c r="J498" s="49">
        <f>SUM(J491+J496)</f>
        <v>0</v>
      </c>
      <c r="K498" s="39">
        <f>SUM(K491+K496)</f>
        <v>0</v>
      </c>
    </row>
    <row r="499" spans="1:11" ht="12">
      <c r="A499" s="36">
        <v>16</v>
      </c>
      <c r="E499" s="36">
        <v>16</v>
      </c>
      <c r="G499" s="49"/>
      <c r="H499" s="39"/>
      <c r="I499" s="39"/>
      <c r="J499" s="49"/>
      <c r="K499" s="39"/>
    </row>
    <row r="500" spans="1:11" ht="12">
      <c r="A500" s="36">
        <v>17</v>
      </c>
      <c r="C500" s="4" t="s">
        <v>28</v>
      </c>
      <c r="E500" s="36">
        <v>17</v>
      </c>
      <c r="F500" s="23"/>
      <c r="G500" s="48"/>
      <c r="H500" s="24"/>
      <c r="I500" s="24"/>
      <c r="J500" s="48"/>
      <c r="K500" s="24"/>
    </row>
    <row r="501" spans="1:11" ht="12">
      <c r="A501" s="36">
        <v>18</v>
      </c>
      <c r="E501" s="36">
        <v>18</v>
      </c>
      <c r="F501" s="23"/>
      <c r="G501" s="48"/>
      <c r="H501" s="24"/>
      <c r="I501" s="24"/>
      <c r="J501" s="48"/>
      <c r="K501" s="24"/>
    </row>
    <row r="502" spans="1:11" ht="12">
      <c r="A502" s="36">
        <v>19</v>
      </c>
      <c r="C502" s="4" t="s">
        <v>29</v>
      </c>
      <c r="E502" s="36">
        <v>19</v>
      </c>
      <c r="F502" s="23"/>
      <c r="G502" s="48"/>
      <c r="H502" s="24"/>
      <c r="I502" s="24"/>
      <c r="J502" s="48"/>
      <c r="K502" s="24"/>
    </row>
    <row r="503" spans="1:11" ht="12" customHeight="1">
      <c r="A503" s="36">
        <v>20</v>
      </c>
      <c r="C503" s="95" t="s">
        <v>30</v>
      </c>
      <c r="E503" s="36">
        <v>20</v>
      </c>
      <c r="F503" s="23"/>
      <c r="G503" s="48"/>
      <c r="H503" s="24"/>
      <c r="I503" s="24"/>
      <c r="J503" s="48"/>
      <c r="K503" s="24"/>
    </row>
    <row r="504" spans="1:11" s="93" customFormat="1" ht="12" customHeight="1">
      <c r="A504" s="36">
        <v>21</v>
      </c>
      <c r="B504" s="5"/>
      <c r="C504" s="95"/>
      <c r="D504" s="5"/>
      <c r="E504" s="36">
        <v>21</v>
      </c>
      <c r="F504" s="23"/>
      <c r="G504" s="48"/>
      <c r="H504" s="24"/>
      <c r="I504" s="24"/>
      <c r="J504" s="48"/>
      <c r="K504" s="24"/>
    </row>
    <row r="505" spans="1:11" ht="12">
      <c r="A505" s="36">
        <v>22</v>
      </c>
      <c r="C505" s="4"/>
      <c r="E505" s="36">
        <v>22</v>
      </c>
      <c r="G505" s="48"/>
      <c r="H505" s="24"/>
      <c r="I505" s="24"/>
      <c r="J505" s="48"/>
      <c r="K505" s="24"/>
    </row>
    <row r="506" spans="1:11" ht="12">
      <c r="A506" s="36">
        <v>23</v>
      </c>
      <c r="C506" s="4" t="s">
        <v>163</v>
      </c>
      <c r="E506" s="36">
        <v>23</v>
      </c>
      <c r="G506" s="48"/>
      <c r="H506" s="24"/>
      <c r="I506" s="24"/>
      <c r="J506" s="48"/>
      <c r="K506" s="24"/>
    </row>
    <row r="507" spans="1:11" ht="12">
      <c r="A507" s="36">
        <v>24</v>
      </c>
      <c r="C507" s="4"/>
      <c r="E507" s="36">
        <v>24</v>
      </c>
      <c r="G507" s="48"/>
      <c r="H507" s="24"/>
      <c r="I507" s="24"/>
      <c r="J507" s="48"/>
      <c r="K507" s="24"/>
    </row>
    <row r="508" spans="1:11" ht="12">
      <c r="A508" s="36"/>
      <c r="E508" s="36"/>
      <c r="F508" s="20" t="s">
        <v>1</v>
      </c>
      <c r="G508" s="83"/>
      <c r="H508" s="15"/>
      <c r="I508" s="20"/>
      <c r="J508" s="83"/>
      <c r="K508" s="15"/>
    </row>
    <row r="509" spans="1:11" ht="12">
      <c r="A509" s="36">
        <v>25</v>
      </c>
      <c r="C509" s="4" t="s">
        <v>195</v>
      </c>
      <c r="E509" s="36">
        <v>25</v>
      </c>
      <c r="G509" s="39">
        <f>SUM(G498:G507)</f>
        <v>0</v>
      </c>
      <c r="H509" s="39">
        <f>SUM(H498:H507)</f>
        <v>0</v>
      </c>
      <c r="I509" s="89"/>
      <c r="J509" s="39">
        <f>SUM(J498:J507)</f>
        <v>0</v>
      </c>
      <c r="K509" s="39">
        <f>SUM(K498:K507)</f>
        <v>0</v>
      </c>
    </row>
    <row r="510" spans="6:11" ht="12">
      <c r="F510" s="20" t="s">
        <v>1</v>
      </c>
      <c r="G510" s="12"/>
      <c r="H510" s="15"/>
      <c r="I510" s="20"/>
      <c r="J510" s="12"/>
      <c r="K510" s="15"/>
    </row>
    <row r="511" spans="6:11" ht="12">
      <c r="F511" s="20"/>
      <c r="G511" s="12"/>
      <c r="H511" s="15"/>
      <c r="I511" s="20"/>
      <c r="J511" s="12"/>
      <c r="K511" s="15"/>
    </row>
    <row r="512" spans="3:11" ht="20.25" customHeight="1">
      <c r="C512" s="117"/>
      <c r="D512" s="117"/>
      <c r="E512" s="117"/>
      <c r="F512" s="20"/>
      <c r="G512" s="12"/>
      <c r="H512" s="15"/>
      <c r="I512" s="20"/>
      <c r="J512" s="12"/>
      <c r="K512" s="15"/>
    </row>
    <row r="513" spans="3:11" ht="12">
      <c r="C513" s="5" t="s">
        <v>261</v>
      </c>
      <c r="F513" s="20"/>
      <c r="G513" s="12"/>
      <c r="H513" s="15"/>
      <c r="I513" s="20"/>
      <c r="J513" s="12"/>
      <c r="K513" s="15"/>
    </row>
    <row r="514" ht="12">
      <c r="A514" s="4"/>
    </row>
    <row r="515" spans="5:11" ht="12">
      <c r="E515" s="33"/>
      <c r="G515" s="6"/>
      <c r="H515" s="21"/>
      <c r="J515" s="6"/>
      <c r="K515" s="21"/>
    </row>
    <row r="516" spans="1:11" s="17" customFormat="1" ht="12">
      <c r="A516" s="60" t="str">
        <f>$A$83</f>
        <v>Institution No.:  </v>
      </c>
      <c r="E516" s="16"/>
      <c r="G516" s="18"/>
      <c r="H516" s="19"/>
      <c r="J516" s="18"/>
      <c r="K516" s="59" t="s">
        <v>32</v>
      </c>
    </row>
    <row r="517" spans="1:11" s="17" customFormat="1" ht="12">
      <c r="A517" s="120" t="s">
        <v>183</v>
      </c>
      <c r="B517" s="120"/>
      <c r="C517" s="120"/>
      <c r="D517" s="120"/>
      <c r="E517" s="120"/>
      <c r="F517" s="120"/>
      <c r="G517" s="120"/>
      <c r="H517" s="120"/>
      <c r="I517" s="120"/>
      <c r="J517" s="120"/>
      <c r="K517" s="120"/>
    </row>
    <row r="518" spans="1:11" ht="12">
      <c r="A518" s="60" t="str">
        <f>$A$42</f>
        <v>NAME: </v>
      </c>
      <c r="G518" s="87"/>
      <c r="H518" s="21"/>
      <c r="J518" s="6"/>
      <c r="K518" s="62" t="str">
        <f>$K$3</f>
        <v>Date: 10/3/2011</v>
      </c>
    </row>
    <row r="519" spans="1:11" ht="12">
      <c r="A519" s="11" t="s">
        <v>1</v>
      </c>
      <c r="B519" s="11" t="s">
        <v>1</v>
      </c>
      <c r="C519" s="11" t="s">
        <v>1</v>
      </c>
      <c r="D519" s="11" t="s">
        <v>1</v>
      </c>
      <c r="E519" s="11" t="s">
        <v>1</v>
      </c>
      <c r="F519" s="11" t="s">
        <v>1</v>
      </c>
      <c r="G519" s="12" t="s">
        <v>1</v>
      </c>
      <c r="H519" s="15" t="s">
        <v>1</v>
      </c>
      <c r="I519" s="11" t="s">
        <v>1</v>
      </c>
      <c r="J519" s="12" t="s">
        <v>1</v>
      </c>
      <c r="K519" s="15" t="s">
        <v>1</v>
      </c>
    </row>
    <row r="520" spans="1:11" ht="12">
      <c r="A520" s="63" t="s">
        <v>2</v>
      </c>
      <c r="E520" s="63" t="s">
        <v>2</v>
      </c>
      <c r="F520" s="1"/>
      <c r="G520" s="2"/>
      <c r="H520" s="3" t="s">
        <v>167</v>
      </c>
      <c r="I520" s="1"/>
      <c r="J520" s="2"/>
      <c r="K520" s="3" t="s">
        <v>170</v>
      </c>
    </row>
    <row r="521" spans="1:11" ht="12">
      <c r="A521" s="63" t="s">
        <v>4</v>
      </c>
      <c r="C521" s="64" t="s">
        <v>20</v>
      </c>
      <c r="E521" s="63" t="s">
        <v>4</v>
      </c>
      <c r="F521" s="1"/>
      <c r="G521" s="2" t="s">
        <v>6</v>
      </c>
      <c r="H521" s="3" t="s">
        <v>7</v>
      </c>
      <c r="I521" s="1"/>
      <c r="J521" s="2" t="s">
        <v>6</v>
      </c>
      <c r="K521" s="3" t="s">
        <v>8</v>
      </c>
    </row>
    <row r="522" spans="1:11" ht="12">
      <c r="A522" s="11" t="s">
        <v>1</v>
      </c>
      <c r="B522" s="11" t="s">
        <v>1</v>
      </c>
      <c r="C522" s="11" t="s">
        <v>1</v>
      </c>
      <c r="D522" s="11" t="s">
        <v>1</v>
      </c>
      <c r="E522" s="11" t="s">
        <v>1</v>
      </c>
      <c r="F522" s="11" t="s">
        <v>1</v>
      </c>
      <c r="G522" s="12" t="s">
        <v>1</v>
      </c>
      <c r="H522" s="15" t="s">
        <v>1</v>
      </c>
      <c r="I522" s="11" t="s">
        <v>1</v>
      </c>
      <c r="J522" s="12" t="s">
        <v>1</v>
      </c>
      <c r="K522" s="15" t="s">
        <v>1</v>
      </c>
    </row>
    <row r="523" spans="1:11" ht="12">
      <c r="A523" s="36">
        <v>1</v>
      </c>
      <c r="B523" s="11"/>
      <c r="C523" s="4" t="s">
        <v>201</v>
      </c>
      <c r="D523" s="11"/>
      <c r="E523" s="36">
        <v>1</v>
      </c>
      <c r="F523" s="11"/>
      <c r="G523" s="48"/>
      <c r="H523" s="48"/>
      <c r="I523" s="11"/>
      <c r="J523" s="12"/>
      <c r="K523" s="15"/>
    </row>
    <row r="524" spans="1:11" ht="12">
      <c r="A524" s="36">
        <v>2</v>
      </c>
      <c r="B524" s="11"/>
      <c r="C524" s="4" t="s">
        <v>209</v>
      </c>
      <c r="D524" s="11"/>
      <c r="E524" s="36">
        <v>2</v>
      </c>
      <c r="F524" s="11"/>
      <c r="G524" s="48"/>
      <c r="H524" s="48"/>
      <c r="I524" s="11"/>
      <c r="J524" s="12"/>
      <c r="K524" s="15"/>
    </row>
    <row r="525" spans="1:11" ht="12">
      <c r="A525" s="36">
        <v>3</v>
      </c>
      <c r="C525" s="4" t="s">
        <v>204</v>
      </c>
      <c r="E525" s="36">
        <v>3</v>
      </c>
      <c r="F525" s="23"/>
      <c r="G525" s="48"/>
      <c r="H525" s="24"/>
      <c r="I525" s="24"/>
      <c r="J525" s="48"/>
      <c r="K525" s="24"/>
    </row>
    <row r="526" spans="1:11" ht="12">
      <c r="A526" s="36">
        <v>4</v>
      </c>
      <c r="C526" s="4" t="s">
        <v>205</v>
      </c>
      <c r="E526" s="36">
        <v>4</v>
      </c>
      <c r="F526" s="23"/>
      <c r="G526" s="48"/>
      <c r="H526" s="24"/>
      <c r="I526" s="24"/>
      <c r="J526" s="48"/>
      <c r="K526" s="24"/>
    </row>
    <row r="527" spans="1:11" ht="12">
      <c r="A527" s="36">
        <v>5</v>
      </c>
      <c r="C527" s="4" t="s">
        <v>206</v>
      </c>
      <c r="E527" s="36">
        <v>5</v>
      </c>
      <c r="F527" s="23"/>
      <c r="G527" s="48">
        <f>SUM(G523:G526)</f>
        <v>0</v>
      </c>
      <c r="H527" s="48">
        <f>SUM(H523:H526)</f>
        <v>0</v>
      </c>
      <c r="I527" s="24"/>
      <c r="J527" s="48">
        <f>SUM(J523:J526)</f>
        <v>0</v>
      </c>
      <c r="K527" s="48">
        <f>SUM(K523:K526)</f>
        <v>0</v>
      </c>
    </row>
    <row r="528" spans="1:11" ht="12">
      <c r="A528" s="36">
        <v>6</v>
      </c>
      <c r="C528" s="4" t="s">
        <v>208</v>
      </c>
      <c r="E528" s="36">
        <v>6</v>
      </c>
      <c r="F528" s="23"/>
      <c r="G528" s="48"/>
      <c r="H528" s="24"/>
      <c r="I528" s="24"/>
      <c r="J528" s="48"/>
      <c r="K528" s="24"/>
    </row>
    <row r="529" spans="1:11" ht="12">
      <c r="A529" s="36">
        <v>7</v>
      </c>
      <c r="C529" s="4" t="s">
        <v>207</v>
      </c>
      <c r="E529" s="36">
        <v>7</v>
      </c>
      <c r="F529" s="23"/>
      <c r="G529" s="48"/>
      <c r="H529" s="24"/>
      <c r="I529" s="24"/>
      <c r="J529" s="48"/>
      <c r="K529" s="24"/>
    </row>
    <row r="530" spans="1:11" ht="12">
      <c r="A530" s="36">
        <v>8</v>
      </c>
      <c r="C530" s="4" t="s">
        <v>220</v>
      </c>
      <c r="E530" s="36">
        <v>8</v>
      </c>
      <c r="F530" s="23"/>
      <c r="G530" s="48">
        <f>G527+G528+G529</f>
        <v>0</v>
      </c>
      <c r="H530" s="48">
        <f>H527+H528+H529</f>
        <v>0</v>
      </c>
      <c r="I530" s="48"/>
      <c r="J530" s="48">
        <f>J527+J528+J529</f>
        <v>0</v>
      </c>
      <c r="K530" s="48">
        <f>K527+K528+K529</f>
        <v>0</v>
      </c>
    </row>
    <row r="531" spans="1:11" ht="12">
      <c r="A531" s="36">
        <v>9</v>
      </c>
      <c r="E531" s="36">
        <v>9</v>
      </c>
      <c r="F531" s="23"/>
      <c r="G531" s="48"/>
      <c r="H531" s="24"/>
      <c r="I531" s="39"/>
      <c r="J531" s="48"/>
      <c r="K531" s="24"/>
    </row>
    <row r="532" spans="1:11" ht="12">
      <c r="A532" s="36">
        <v>10</v>
      </c>
      <c r="C532" s="4" t="s">
        <v>23</v>
      </c>
      <c r="E532" s="36">
        <v>10</v>
      </c>
      <c r="F532" s="23"/>
      <c r="G532" s="48"/>
      <c r="H532" s="24"/>
      <c r="I532" s="24"/>
      <c r="J532" s="48"/>
      <c r="K532" s="24"/>
    </row>
    <row r="533" spans="1:11" ht="12">
      <c r="A533" s="36">
        <v>11</v>
      </c>
      <c r="C533" s="4" t="s">
        <v>24</v>
      </c>
      <c r="E533" s="36">
        <v>11</v>
      </c>
      <c r="F533" s="23"/>
      <c r="G533" s="48"/>
      <c r="H533" s="24"/>
      <c r="I533" s="24"/>
      <c r="J533" s="48"/>
      <c r="K533" s="24"/>
    </row>
    <row r="534" spans="1:11" ht="12">
      <c r="A534" s="36">
        <v>12</v>
      </c>
      <c r="C534" s="4" t="s">
        <v>25</v>
      </c>
      <c r="E534" s="36">
        <v>12</v>
      </c>
      <c r="F534" s="23"/>
      <c r="G534" s="48"/>
      <c r="H534" s="24"/>
      <c r="I534" s="24"/>
      <c r="J534" s="48"/>
      <c r="K534" s="24"/>
    </row>
    <row r="535" spans="1:11" ht="12">
      <c r="A535" s="36">
        <v>13</v>
      </c>
      <c r="C535" s="4" t="s">
        <v>221</v>
      </c>
      <c r="E535" s="36">
        <v>13</v>
      </c>
      <c r="F535" s="23"/>
      <c r="G535" s="48">
        <f>SUM(G532:G534)</f>
        <v>0</v>
      </c>
      <c r="H535" s="24">
        <f>SUM(H532:H534)</f>
        <v>0</v>
      </c>
      <c r="I535" s="42"/>
      <c r="J535" s="48">
        <f>SUM(J532:J534)</f>
        <v>0</v>
      </c>
      <c r="K535" s="24">
        <f>SUM(K532:K534)</f>
        <v>0</v>
      </c>
    </row>
    <row r="536" spans="1:11" ht="12">
      <c r="A536" s="36">
        <v>14</v>
      </c>
      <c r="E536" s="36">
        <v>14</v>
      </c>
      <c r="F536" s="23"/>
      <c r="G536" s="88"/>
      <c r="H536" s="24"/>
      <c r="I536" s="39"/>
      <c r="J536" s="88"/>
      <c r="K536" s="24"/>
    </row>
    <row r="537" spans="1:11" ht="12">
      <c r="A537" s="36">
        <v>15</v>
      </c>
      <c r="C537" s="4" t="s">
        <v>27</v>
      </c>
      <c r="E537" s="36">
        <v>15</v>
      </c>
      <c r="G537" s="49">
        <f>SUM(G530+G535)</f>
        <v>0</v>
      </c>
      <c r="H537" s="39">
        <f>SUM(H530+H535)</f>
        <v>0</v>
      </c>
      <c r="I537" s="39"/>
      <c r="J537" s="49">
        <f>SUM(J530+J535)</f>
        <v>0</v>
      </c>
      <c r="K537" s="39">
        <f>SUM(K530+K535)</f>
        <v>0</v>
      </c>
    </row>
    <row r="538" spans="1:11" ht="12">
      <c r="A538" s="36">
        <v>16</v>
      </c>
      <c r="E538" s="36">
        <v>16</v>
      </c>
      <c r="G538" s="49"/>
      <c r="H538" s="39"/>
      <c r="I538" s="39"/>
      <c r="J538" s="49"/>
      <c r="K538" s="39"/>
    </row>
    <row r="539" spans="1:11" ht="12">
      <c r="A539" s="36">
        <v>17</v>
      </c>
      <c r="C539" s="4" t="s">
        <v>28</v>
      </c>
      <c r="E539" s="36">
        <v>17</v>
      </c>
      <c r="F539" s="23"/>
      <c r="G539" s="48"/>
      <c r="H539" s="24"/>
      <c r="I539" s="24"/>
      <c r="J539" s="48"/>
      <c r="K539" s="24"/>
    </row>
    <row r="540" spans="1:11" ht="12">
      <c r="A540" s="36">
        <v>18</v>
      </c>
      <c r="E540" s="36">
        <v>18</v>
      </c>
      <c r="F540" s="23"/>
      <c r="G540" s="48"/>
      <c r="H540" s="24"/>
      <c r="I540" s="24"/>
      <c r="J540" s="48"/>
      <c r="K540" s="24"/>
    </row>
    <row r="541" spans="1:11" ht="12">
      <c r="A541" s="36">
        <v>19</v>
      </c>
      <c r="C541" s="4" t="s">
        <v>29</v>
      </c>
      <c r="E541" s="36">
        <v>19</v>
      </c>
      <c r="F541" s="23"/>
      <c r="G541" s="48"/>
      <c r="H541" s="24"/>
      <c r="I541" s="24"/>
      <c r="J541" s="48"/>
      <c r="K541" s="24"/>
    </row>
    <row r="542" spans="1:11" ht="12" customHeight="1">
      <c r="A542" s="36">
        <v>20</v>
      </c>
      <c r="C542" s="95" t="s">
        <v>30</v>
      </c>
      <c r="E542" s="36">
        <v>20</v>
      </c>
      <c r="F542" s="23"/>
      <c r="G542" s="48"/>
      <c r="H542" s="24"/>
      <c r="I542" s="24"/>
      <c r="J542" s="48"/>
      <c r="K542" s="24"/>
    </row>
    <row r="543" spans="1:11" s="93" customFormat="1" ht="12" customHeight="1">
      <c r="A543" s="36">
        <v>21</v>
      </c>
      <c r="B543" s="5"/>
      <c r="C543" s="95"/>
      <c r="D543" s="5"/>
      <c r="E543" s="36">
        <v>21</v>
      </c>
      <c r="F543" s="23"/>
      <c r="G543" s="48"/>
      <c r="H543" s="24"/>
      <c r="I543" s="24"/>
      <c r="J543" s="48"/>
      <c r="K543" s="24"/>
    </row>
    <row r="544" spans="1:11" ht="12">
      <c r="A544" s="36">
        <v>22</v>
      </c>
      <c r="C544" s="4"/>
      <c r="E544" s="36">
        <v>22</v>
      </c>
      <c r="G544" s="48"/>
      <c r="H544" s="24"/>
      <c r="I544" s="24"/>
      <c r="J544" s="48"/>
      <c r="K544" s="24"/>
    </row>
    <row r="545" spans="1:11" ht="12">
      <c r="A545" s="36">
        <v>23</v>
      </c>
      <c r="C545" s="4" t="s">
        <v>163</v>
      </c>
      <c r="E545" s="36">
        <v>23</v>
      </c>
      <c r="G545" s="48"/>
      <c r="H545" s="24"/>
      <c r="I545" s="24"/>
      <c r="J545" s="48"/>
      <c r="K545" s="24"/>
    </row>
    <row r="546" spans="1:11" ht="12">
      <c r="A546" s="36">
        <v>24</v>
      </c>
      <c r="C546" s="4"/>
      <c r="E546" s="36">
        <v>24</v>
      </c>
      <c r="G546" s="48"/>
      <c r="H546" s="24"/>
      <c r="I546" s="24"/>
      <c r="J546" s="48"/>
      <c r="K546" s="24"/>
    </row>
    <row r="547" spans="1:11" ht="12">
      <c r="A547" s="36"/>
      <c r="E547" s="36"/>
      <c r="F547" s="20" t="s">
        <v>1</v>
      </c>
      <c r="G547" s="83"/>
      <c r="H547" s="15"/>
      <c r="I547" s="20"/>
      <c r="J547" s="83"/>
      <c r="K547" s="15"/>
    </row>
    <row r="548" spans="1:11" ht="12">
      <c r="A548" s="36">
        <v>25</v>
      </c>
      <c r="C548" s="4" t="s">
        <v>210</v>
      </c>
      <c r="E548" s="36">
        <v>25</v>
      </c>
      <c r="G548" s="39">
        <f>SUM(G537:G546)</f>
        <v>0</v>
      </c>
      <c r="H548" s="39">
        <f>SUM(H537:H546)</f>
        <v>0</v>
      </c>
      <c r="I548" s="89"/>
      <c r="J548" s="39">
        <f>SUM(J537:J546)</f>
        <v>0</v>
      </c>
      <c r="K548" s="39">
        <f>SUM(K537:K546)</f>
        <v>0</v>
      </c>
    </row>
    <row r="549" spans="6:11" ht="12">
      <c r="F549" s="20" t="s">
        <v>1</v>
      </c>
      <c r="G549" s="12"/>
      <c r="H549" s="15"/>
      <c r="I549" s="20"/>
      <c r="J549" s="12"/>
      <c r="K549" s="15"/>
    </row>
    <row r="550" spans="3:11" ht="12">
      <c r="C550" s="5" t="s">
        <v>261</v>
      </c>
      <c r="F550" s="20"/>
      <c r="G550" s="12"/>
      <c r="H550" s="15"/>
      <c r="I550" s="20"/>
      <c r="J550" s="12"/>
      <c r="K550" s="15"/>
    </row>
    <row r="551" ht="12">
      <c r="A551" s="4"/>
    </row>
    <row r="552" spans="8:11" ht="12">
      <c r="H552" s="21"/>
      <c r="K552" s="21"/>
    </row>
    <row r="553" spans="1:11" s="17" customFormat="1" ht="12">
      <c r="A553" s="60" t="str">
        <f>$A$83</f>
        <v>Institution No.:  </v>
      </c>
      <c r="E553" s="16"/>
      <c r="G553" s="18"/>
      <c r="H553" s="19"/>
      <c r="J553" s="18"/>
      <c r="K553" s="59" t="s">
        <v>33</v>
      </c>
    </row>
    <row r="554" spans="1:11" s="17" customFormat="1" ht="12">
      <c r="A554" s="120" t="s">
        <v>184</v>
      </c>
      <c r="B554" s="120"/>
      <c r="C554" s="120"/>
      <c r="D554" s="120"/>
      <c r="E554" s="120"/>
      <c r="F554" s="120"/>
      <c r="G554" s="120"/>
      <c r="H554" s="120"/>
      <c r="I554" s="120"/>
      <c r="J554" s="120"/>
      <c r="K554" s="120"/>
    </row>
    <row r="555" spans="1:11" ht="12">
      <c r="A555" s="60" t="str">
        <f>$A$42</f>
        <v>NAME: </v>
      </c>
      <c r="G555" s="87"/>
      <c r="H555" s="81"/>
      <c r="J555" s="6"/>
      <c r="K555" s="62" t="str">
        <f>$K$3</f>
        <v>Date: 10/3/2011</v>
      </c>
    </row>
    <row r="556" spans="1:11" ht="12">
      <c r="A556" s="11" t="s">
        <v>1</v>
      </c>
      <c r="B556" s="11" t="s">
        <v>1</v>
      </c>
      <c r="C556" s="11" t="s">
        <v>1</v>
      </c>
      <c r="D556" s="11" t="s">
        <v>1</v>
      </c>
      <c r="E556" s="11" t="s">
        <v>1</v>
      </c>
      <c r="F556" s="11" t="s">
        <v>1</v>
      </c>
      <c r="G556" s="12" t="s">
        <v>1</v>
      </c>
      <c r="H556" s="15" t="s">
        <v>1</v>
      </c>
      <c r="I556" s="11" t="s">
        <v>1</v>
      </c>
      <c r="J556" s="12" t="s">
        <v>1</v>
      </c>
      <c r="K556" s="15" t="s">
        <v>1</v>
      </c>
    </row>
    <row r="557" spans="1:11" ht="12">
      <c r="A557" s="63" t="s">
        <v>2</v>
      </c>
      <c r="E557" s="63" t="s">
        <v>2</v>
      </c>
      <c r="F557" s="1"/>
      <c r="G557" s="2"/>
      <c r="H557" s="3" t="s">
        <v>167</v>
      </c>
      <c r="I557" s="1"/>
      <c r="J557" s="2"/>
      <c r="K557" s="3" t="s">
        <v>170</v>
      </c>
    </row>
    <row r="558" spans="1:11" ht="12">
      <c r="A558" s="63" t="s">
        <v>4</v>
      </c>
      <c r="C558" s="64" t="s">
        <v>20</v>
      </c>
      <c r="E558" s="63" t="s">
        <v>4</v>
      </c>
      <c r="F558" s="1"/>
      <c r="G558" s="2" t="s">
        <v>6</v>
      </c>
      <c r="H558" s="3" t="s">
        <v>7</v>
      </c>
      <c r="I558" s="1"/>
      <c r="J558" s="2" t="s">
        <v>6</v>
      </c>
      <c r="K558" s="3" t="s">
        <v>8</v>
      </c>
    </row>
    <row r="559" spans="1:11" ht="12">
      <c r="A559" s="11" t="s">
        <v>1</v>
      </c>
      <c r="B559" s="11" t="s">
        <v>1</v>
      </c>
      <c r="C559" s="11" t="s">
        <v>1</v>
      </c>
      <c r="D559" s="11" t="s">
        <v>1</v>
      </c>
      <c r="E559" s="11" t="s">
        <v>1</v>
      </c>
      <c r="F559" s="11" t="s">
        <v>1</v>
      </c>
      <c r="G559" s="12" t="s">
        <v>1</v>
      </c>
      <c r="H559" s="15" t="s">
        <v>1</v>
      </c>
      <c r="I559" s="11" t="s">
        <v>1</v>
      </c>
      <c r="J559" s="12" t="s">
        <v>1</v>
      </c>
      <c r="K559" s="15" t="s">
        <v>1</v>
      </c>
    </row>
    <row r="560" spans="1:11" ht="12">
      <c r="A560" s="36">
        <v>1</v>
      </c>
      <c r="E560" s="36">
        <v>1</v>
      </c>
      <c r="F560" s="23"/>
      <c r="G560" s="90"/>
      <c r="H560" s="28"/>
      <c r="I560" s="37"/>
      <c r="J560" s="44"/>
      <c r="K560" s="24"/>
    </row>
    <row r="561" spans="1:11" ht="12">
      <c r="A561" s="36">
        <v>2</v>
      </c>
      <c r="E561" s="36">
        <v>2</v>
      </c>
      <c r="F561" s="23"/>
      <c r="G561" s="90"/>
      <c r="H561" s="28"/>
      <c r="I561" s="37"/>
      <c r="J561" s="44"/>
      <c r="K561" s="28"/>
    </row>
    <row r="562" spans="1:11" ht="12">
      <c r="A562" s="36">
        <v>3</v>
      </c>
      <c r="C562" s="98"/>
      <c r="E562" s="36">
        <v>3</v>
      </c>
      <c r="F562" s="23"/>
      <c r="G562" s="90"/>
      <c r="H562" s="28"/>
      <c r="I562" s="37"/>
      <c r="J562" s="44"/>
      <c r="K562" s="28"/>
    </row>
    <row r="563" spans="1:11" ht="12">
      <c r="A563" s="36">
        <v>4</v>
      </c>
      <c r="E563" s="36">
        <v>4</v>
      </c>
      <c r="F563" s="23"/>
      <c r="G563" s="90"/>
      <c r="H563" s="28"/>
      <c r="I563" s="38"/>
      <c r="J563" s="44"/>
      <c r="K563" s="28"/>
    </row>
    <row r="564" spans="1:11" ht="12">
      <c r="A564" s="36">
        <v>5</v>
      </c>
      <c r="E564" s="36">
        <v>5</v>
      </c>
      <c r="F564" s="23"/>
      <c r="G564" s="90"/>
      <c r="H564" s="28"/>
      <c r="I564" s="38"/>
      <c r="J564" s="44"/>
      <c r="K564" s="28"/>
    </row>
    <row r="565" spans="1:11" ht="12">
      <c r="A565" s="36">
        <v>6</v>
      </c>
      <c r="C565" s="4" t="s">
        <v>203</v>
      </c>
      <c r="E565" s="36">
        <v>6</v>
      </c>
      <c r="F565" s="23"/>
      <c r="G565" s="90"/>
      <c r="H565" s="28"/>
      <c r="I565" s="38"/>
      <c r="J565" s="44"/>
      <c r="K565" s="28"/>
    </row>
    <row r="566" spans="1:11" ht="12">
      <c r="A566" s="36">
        <v>7</v>
      </c>
      <c r="C566" s="4" t="s">
        <v>202</v>
      </c>
      <c r="E566" s="36">
        <v>7</v>
      </c>
      <c r="F566" s="23"/>
      <c r="G566" s="90"/>
      <c r="H566" s="28"/>
      <c r="I566" s="37"/>
      <c r="J566" s="44"/>
      <c r="K566" s="28"/>
    </row>
    <row r="567" spans="1:11" ht="12">
      <c r="A567" s="36">
        <v>8</v>
      </c>
      <c r="C567" s="4" t="s">
        <v>222</v>
      </c>
      <c r="E567" s="36">
        <v>8</v>
      </c>
      <c r="F567" s="23"/>
      <c r="G567" s="90">
        <f>SUM(G565:G566)</f>
        <v>0</v>
      </c>
      <c r="H567" s="90">
        <f>SUM(H565:H566)</f>
        <v>0</v>
      </c>
      <c r="I567" s="37"/>
      <c r="J567" s="90">
        <f>SUM(J565:J566)</f>
        <v>0</v>
      </c>
      <c r="K567" s="90">
        <f>SUM(K565:K566)</f>
        <v>0</v>
      </c>
    </row>
    <row r="568" spans="1:13" ht="12">
      <c r="A568" s="36">
        <v>9</v>
      </c>
      <c r="C568" s="4"/>
      <c r="E568" s="36">
        <v>9</v>
      </c>
      <c r="F568" s="23"/>
      <c r="G568" s="90"/>
      <c r="H568" s="28"/>
      <c r="I568" s="53"/>
      <c r="J568" s="44"/>
      <c r="K568" s="28"/>
      <c r="M568" s="5" t="s">
        <v>0</v>
      </c>
    </row>
    <row r="569" spans="1:11" ht="12">
      <c r="A569" s="36">
        <v>10</v>
      </c>
      <c r="C569" s="4"/>
      <c r="E569" s="36">
        <v>10</v>
      </c>
      <c r="F569" s="23"/>
      <c r="G569" s="90"/>
      <c r="H569" s="28"/>
      <c r="I569" s="38"/>
      <c r="J569" s="44"/>
      <c r="K569" s="28"/>
    </row>
    <row r="570" spans="1:11" ht="12">
      <c r="A570" s="36">
        <v>11</v>
      </c>
      <c r="C570" s="4" t="s">
        <v>24</v>
      </c>
      <c r="E570" s="36">
        <v>11</v>
      </c>
      <c r="G570" s="45"/>
      <c r="H570" s="45"/>
      <c r="I570" s="53"/>
      <c r="J570" s="45"/>
      <c r="K570" s="29"/>
    </row>
    <row r="571" spans="1:11" ht="12">
      <c r="A571" s="36">
        <v>12</v>
      </c>
      <c r="C571" s="4" t="s">
        <v>25</v>
      </c>
      <c r="E571" s="36">
        <v>12</v>
      </c>
      <c r="G571" s="91"/>
      <c r="H571" s="29"/>
      <c r="I571" s="38"/>
      <c r="J571" s="45"/>
      <c r="K571" s="29"/>
    </row>
    <row r="572" spans="1:11" ht="12">
      <c r="A572" s="36">
        <v>13</v>
      </c>
      <c r="C572" s="4" t="s">
        <v>223</v>
      </c>
      <c r="E572" s="36">
        <v>13</v>
      </c>
      <c r="F572" s="23"/>
      <c r="G572" s="90">
        <f>SUM(G570:G571)</f>
        <v>0</v>
      </c>
      <c r="H572" s="90">
        <f>SUM(H570:H571)</f>
        <v>0</v>
      </c>
      <c r="I572" s="37"/>
      <c r="J572" s="90">
        <f>SUM(J570:J571)</f>
        <v>0</v>
      </c>
      <c r="K572" s="90">
        <f>SUM(K570:K571)</f>
        <v>0</v>
      </c>
    </row>
    <row r="573" spans="1:11" ht="12">
      <c r="A573" s="36">
        <v>14</v>
      </c>
      <c r="E573" s="36">
        <v>14</v>
      </c>
      <c r="F573" s="23"/>
      <c r="G573" s="90"/>
      <c r="H573" s="28"/>
      <c r="I573" s="37"/>
      <c r="J573" s="44"/>
      <c r="K573" s="28"/>
    </row>
    <row r="574" spans="1:11" ht="12">
      <c r="A574" s="36">
        <v>15</v>
      </c>
      <c r="C574" s="4" t="s">
        <v>27</v>
      </c>
      <c r="E574" s="36">
        <v>15</v>
      </c>
      <c r="F574" s="23"/>
      <c r="G574" s="90">
        <f>G567+G572</f>
        <v>0</v>
      </c>
      <c r="H574" s="90">
        <f>H567+H572</f>
        <v>0</v>
      </c>
      <c r="I574" s="37"/>
      <c r="J574" s="90">
        <f>J567+J572</f>
        <v>0</v>
      </c>
      <c r="K574" s="90">
        <f>K567+K572</f>
        <v>0</v>
      </c>
    </row>
    <row r="575" spans="1:11" ht="12">
      <c r="A575" s="36">
        <v>16</v>
      </c>
      <c r="E575" s="36">
        <v>16</v>
      </c>
      <c r="F575" s="23"/>
      <c r="G575" s="90"/>
      <c r="H575" s="28"/>
      <c r="I575" s="37"/>
      <c r="J575" s="44"/>
      <c r="K575" s="28"/>
    </row>
    <row r="576" spans="1:11" ht="12">
      <c r="A576" s="36">
        <v>17</v>
      </c>
      <c r="C576" s="4" t="s">
        <v>28</v>
      </c>
      <c r="E576" s="36">
        <v>17</v>
      </c>
      <c r="F576" s="23"/>
      <c r="G576" s="90"/>
      <c r="H576" s="28"/>
      <c r="I576" s="37"/>
      <c r="J576" s="44"/>
      <c r="K576" s="28"/>
    </row>
    <row r="577" spans="1:11" ht="12">
      <c r="A577" s="36">
        <v>18</v>
      </c>
      <c r="C577" s="4"/>
      <c r="E577" s="36">
        <v>18</v>
      </c>
      <c r="F577" s="23"/>
      <c r="G577" s="90"/>
      <c r="H577" s="28"/>
      <c r="I577" s="37"/>
      <c r="J577" s="44"/>
      <c r="K577" s="28"/>
    </row>
    <row r="578" spans="1:11" ht="12">
      <c r="A578" s="36">
        <v>19</v>
      </c>
      <c r="C578" s="4" t="s">
        <v>29</v>
      </c>
      <c r="E578" s="36">
        <v>19</v>
      </c>
      <c r="F578" s="23"/>
      <c r="G578" s="90"/>
      <c r="H578" s="28"/>
      <c r="I578" s="37"/>
      <c r="J578" s="44"/>
      <c r="K578" s="28"/>
    </row>
    <row r="579" spans="1:11" ht="12">
      <c r="A579" s="36">
        <v>20</v>
      </c>
      <c r="C579" s="4" t="s">
        <v>30</v>
      </c>
      <c r="E579" s="36">
        <v>20</v>
      </c>
      <c r="F579" s="23"/>
      <c r="G579" s="90"/>
      <c r="H579" s="28"/>
      <c r="I579" s="37"/>
      <c r="J579" s="44"/>
      <c r="K579" s="28"/>
    </row>
    <row r="580" spans="1:11" ht="12">
      <c r="A580" s="36">
        <v>21</v>
      </c>
      <c r="C580" s="4"/>
      <c r="E580" s="36">
        <v>21</v>
      </c>
      <c r="F580" s="23"/>
      <c r="G580" s="90"/>
      <c r="H580" s="28"/>
      <c r="I580" s="37"/>
      <c r="J580" s="44"/>
      <c r="K580" s="28"/>
    </row>
    <row r="581" spans="1:11" ht="12">
      <c r="A581" s="36">
        <v>22</v>
      </c>
      <c r="C581" s="4"/>
      <c r="E581" s="36">
        <v>22</v>
      </c>
      <c r="F581" s="23"/>
      <c r="G581" s="90"/>
      <c r="H581" s="28"/>
      <c r="I581" s="37"/>
      <c r="J581" s="44"/>
      <c r="K581" s="28"/>
    </row>
    <row r="582" spans="1:11" ht="12">
      <c r="A582" s="36">
        <v>23</v>
      </c>
      <c r="C582" s="4" t="s">
        <v>31</v>
      </c>
      <c r="E582" s="36">
        <v>23</v>
      </c>
      <c r="F582" s="23"/>
      <c r="G582" s="90"/>
      <c r="H582" s="28"/>
      <c r="I582" s="37"/>
      <c r="J582" s="44"/>
      <c r="K582" s="28"/>
    </row>
    <row r="583" spans="1:11" ht="12">
      <c r="A583" s="36">
        <v>24</v>
      </c>
      <c r="C583" s="4"/>
      <c r="E583" s="36">
        <v>24</v>
      </c>
      <c r="F583" s="23"/>
      <c r="G583" s="90"/>
      <c r="H583" s="28"/>
      <c r="I583" s="37"/>
      <c r="J583" s="44"/>
      <c r="K583" s="28"/>
    </row>
    <row r="584" spans="5:11" ht="12">
      <c r="E584" s="33"/>
      <c r="F584" s="20" t="s">
        <v>1</v>
      </c>
      <c r="G584" s="15" t="s">
        <v>1</v>
      </c>
      <c r="H584" s="15" t="s">
        <v>1</v>
      </c>
      <c r="I584" s="20" t="s">
        <v>1</v>
      </c>
      <c r="J584" s="15" t="s">
        <v>1</v>
      </c>
      <c r="K584" s="15" t="s">
        <v>1</v>
      </c>
    </row>
    <row r="585" spans="1:11" ht="12">
      <c r="A585" s="36">
        <v>25</v>
      </c>
      <c r="C585" s="4" t="s">
        <v>194</v>
      </c>
      <c r="E585" s="36">
        <v>25</v>
      </c>
      <c r="G585" s="45">
        <f>SUM(G574:G584)</f>
        <v>0</v>
      </c>
      <c r="H585" s="45">
        <f>SUM(H574:H584)</f>
        <v>0</v>
      </c>
      <c r="I585" s="29"/>
      <c r="J585" s="45">
        <f>SUM(J574:J584)</f>
        <v>0</v>
      </c>
      <c r="K585" s="45">
        <f>SUM(K574:K584)</f>
        <v>0</v>
      </c>
    </row>
    <row r="586" spans="5:11" ht="12">
      <c r="E586" s="33"/>
      <c r="F586" s="20" t="s">
        <v>1</v>
      </c>
      <c r="G586" s="12" t="s">
        <v>1</v>
      </c>
      <c r="H586" s="15" t="s">
        <v>1</v>
      </c>
      <c r="I586" s="20" t="s">
        <v>1</v>
      </c>
      <c r="J586" s="12" t="s">
        <v>1</v>
      </c>
      <c r="K586" s="15" t="s">
        <v>1</v>
      </c>
    </row>
    <row r="587" spans="3:11" ht="12">
      <c r="C587" s="5" t="s">
        <v>261</v>
      </c>
      <c r="E587" s="33"/>
      <c r="F587" s="20"/>
      <c r="G587" s="12"/>
      <c r="H587" s="15"/>
      <c r="I587" s="20"/>
      <c r="J587" s="12"/>
      <c r="K587" s="15"/>
    </row>
    <row r="588" spans="1:11" ht="12">
      <c r="A588" s="4"/>
      <c r="H588" s="21"/>
      <c r="K588" s="21"/>
    </row>
    <row r="589" spans="8:11" ht="12">
      <c r="H589" s="21"/>
      <c r="K589" s="21"/>
    </row>
    <row r="590" spans="1:11" s="17" customFormat="1" ht="12">
      <c r="A590" s="60" t="str">
        <f>$A$83</f>
        <v>Institution No.:  </v>
      </c>
      <c r="E590" s="16"/>
      <c r="G590" s="18"/>
      <c r="H590" s="19"/>
      <c r="J590" s="18"/>
      <c r="K590" s="59" t="s">
        <v>34</v>
      </c>
    </row>
    <row r="591" spans="1:11" s="17" customFormat="1" ht="12">
      <c r="A591" s="120" t="s">
        <v>185</v>
      </c>
      <c r="B591" s="120"/>
      <c r="C591" s="120"/>
      <c r="D591" s="120"/>
      <c r="E591" s="120"/>
      <c r="F591" s="120"/>
      <c r="G591" s="120"/>
      <c r="H591" s="120"/>
      <c r="I591" s="120"/>
      <c r="J591" s="120"/>
      <c r="K591" s="120"/>
    </row>
    <row r="592" spans="1:11" ht="12">
      <c r="A592" s="60" t="str">
        <f>$A$42</f>
        <v>NAME: </v>
      </c>
      <c r="B592" s="60"/>
      <c r="G592" s="87"/>
      <c r="H592" s="81"/>
      <c r="J592" s="6"/>
      <c r="K592" s="62" t="str">
        <f>$K$3</f>
        <v>Date: 10/3/2011</v>
      </c>
    </row>
    <row r="593" spans="1:11" ht="12">
      <c r="A593" s="11" t="s">
        <v>1</v>
      </c>
      <c r="B593" s="11" t="s">
        <v>1</v>
      </c>
      <c r="C593" s="11" t="s">
        <v>1</v>
      </c>
      <c r="D593" s="11" t="s">
        <v>1</v>
      </c>
      <c r="E593" s="11" t="s">
        <v>1</v>
      </c>
      <c r="F593" s="11" t="s">
        <v>1</v>
      </c>
      <c r="G593" s="12" t="s">
        <v>1</v>
      </c>
      <c r="H593" s="15" t="s">
        <v>1</v>
      </c>
      <c r="I593" s="11" t="s">
        <v>1</v>
      </c>
      <c r="J593" s="12" t="s">
        <v>1</v>
      </c>
      <c r="K593" s="15" t="s">
        <v>1</v>
      </c>
    </row>
    <row r="594" spans="1:11" ht="12">
      <c r="A594" s="63" t="s">
        <v>2</v>
      </c>
      <c r="E594" s="63" t="s">
        <v>2</v>
      </c>
      <c r="F594" s="1"/>
      <c r="G594" s="2"/>
      <c r="H594" s="3" t="s">
        <v>167</v>
      </c>
      <c r="I594" s="1"/>
      <c r="J594" s="2"/>
      <c r="K594" s="3" t="s">
        <v>170</v>
      </c>
    </row>
    <row r="595" spans="1:11" ht="12">
      <c r="A595" s="63" t="s">
        <v>4</v>
      </c>
      <c r="C595" s="64" t="s">
        <v>20</v>
      </c>
      <c r="E595" s="63" t="s">
        <v>4</v>
      </c>
      <c r="F595" s="1"/>
      <c r="G595" s="2" t="s">
        <v>6</v>
      </c>
      <c r="H595" s="3" t="s">
        <v>7</v>
      </c>
      <c r="I595" s="1"/>
      <c r="J595" s="2" t="s">
        <v>6</v>
      </c>
      <c r="K595" s="3" t="s">
        <v>8</v>
      </c>
    </row>
    <row r="596" spans="1:11" ht="12">
      <c r="A596" s="11" t="s">
        <v>1</v>
      </c>
      <c r="B596" s="11" t="s">
        <v>1</v>
      </c>
      <c r="C596" s="11" t="s">
        <v>1</v>
      </c>
      <c r="D596" s="11" t="s">
        <v>1</v>
      </c>
      <c r="E596" s="11" t="s">
        <v>1</v>
      </c>
      <c r="F596" s="11" t="s">
        <v>1</v>
      </c>
      <c r="G596" s="12" t="s">
        <v>1</v>
      </c>
      <c r="H596" s="15" t="s">
        <v>1</v>
      </c>
      <c r="I596" s="11" t="s">
        <v>1</v>
      </c>
      <c r="J596" s="47" t="s">
        <v>1</v>
      </c>
      <c r="K596" s="15" t="s">
        <v>1</v>
      </c>
    </row>
    <row r="597" spans="1:11" ht="12">
      <c r="A597" s="36">
        <v>1</v>
      </c>
      <c r="E597" s="36">
        <v>1</v>
      </c>
      <c r="F597" s="23"/>
      <c r="G597" s="90"/>
      <c r="H597" s="28"/>
      <c r="I597" s="37"/>
      <c r="J597" s="44"/>
      <c r="K597" s="24"/>
    </row>
    <row r="598" spans="1:11" ht="12">
      <c r="A598" s="36">
        <v>2</v>
      </c>
      <c r="E598" s="36">
        <v>2</v>
      </c>
      <c r="F598" s="23"/>
      <c r="G598" s="90"/>
      <c r="H598" s="28"/>
      <c r="I598" s="37"/>
      <c r="J598" s="44"/>
      <c r="K598" s="28"/>
    </row>
    <row r="599" spans="1:11" ht="12">
      <c r="A599" s="36">
        <v>3</v>
      </c>
      <c r="C599" s="98"/>
      <c r="E599" s="36">
        <v>3</v>
      </c>
      <c r="F599" s="23"/>
      <c r="G599" s="90"/>
      <c r="H599" s="28"/>
      <c r="I599" s="37"/>
      <c r="J599" s="44"/>
      <c r="K599" s="28"/>
    </row>
    <row r="600" spans="1:11" ht="12">
      <c r="A600" s="36">
        <v>4</v>
      </c>
      <c r="E600" s="36">
        <v>4</v>
      </c>
      <c r="F600" s="23"/>
      <c r="G600" s="90"/>
      <c r="H600" s="28"/>
      <c r="I600" s="38"/>
      <c r="J600" s="44"/>
      <c r="K600" s="28"/>
    </row>
    <row r="601" spans="1:11" ht="12">
      <c r="A601" s="36">
        <v>5</v>
      </c>
      <c r="E601" s="36">
        <v>5</v>
      </c>
      <c r="F601" s="23"/>
      <c r="G601" s="90"/>
      <c r="H601" s="28"/>
      <c r="I601" s="38"/>
      <c r="J601" s="44"/>
      <c r="K601" s="28"/>
    </row>
    <row r="602" spans="1:11" ht="12">
      <c r="A602" s="36">
        <v>6</v>
      </c>
      <c r="C602" s="4" t="s">
        <v>203</v>
      </c>
      <c r="E602" s="36">
        <v>6</v>
      </c>
      <c r="F602" s="23"/>
      <c r="G602" s="90"/>
      <c r="H602" s="28"/>
      <c r="I602" s="38"/>
      <c r="J602" s="44"/>
      <c r="K602" s="28"/>
    </row>
    <row r="603" spans="1:11" ht="12">
      <c r="A603" s="36">
        <v>7</v>
      </c>
      <c r="C603" s="4" t="s">
        <v>202</v>
      </c>
      <c r="E603" s="36">
        <v>7</v>
      </c>
      <c r="F603" s="23"/>
      <c r="G603" s="90"/>
      <c r="H603" s="28"/>
      <c r="I603" s="37"/>
      <c r="J603" s="44"/>
      <c r="K603" s="28"/>
    </row>
    <row r="604" spans="1:11" ht="12">
      <c r="A604" s="36">
        <v>8</v>
      </c>
      <c r="C604" s="4" t="s">
        <v>222</v>
      </c>
      <c r="E604" s="36">
        <v>8</v>
      </c>
      <c r="F604" s="23"/>
      <c r="G604" s="90">
        <f>SUM(G602:G603)</f>
        <v>0</v>
      </c>
      <c r="H604" s="90">
        <f>SUM(H602:H603)</f>
        <v>0</v>
      </c>
      <c r="I604" s="37"/>
      <c r="J604" s="90">
        <f>SUM(J602:J603)</f>
        <v>0</v>
      </c>
      <c r="K604" s="90">
        <f>SUM(K602:K603)</f>
        <v>0</v>
      </c>
    </row>
    <row r="605" spans="1:11" ht="12">
      <c r="A605" s="36">
        <v>9</v>
      </c>
      <c r="C605" s="4"/>
      <c r="E605" s="36">
        <v>9</v>
      </c>
      <c r="F605" s="23"/>
      <c r="G605" s="90"/>
      <c r="H605" s="28"/>
      <c r="I605" s="53"/>
      <c r="J605" s="44"/>
      <c r="K605" s="28"/>
    </row>
    <row r="606" spans="1:11" ht="12">
      <c r="A606" s="36">
        <v>10</v>
      </c>
      <c r="C606" s="4"/>
      <c r="E606" s="36">
        <v>10</v>
      </c>
      <c r="F606" s="23"/>
      <c r="G606" s="90"/>
      <c r="H606" s="28"/>
      <c r="I606" s="38"/>
      <c r="J606" s="44"/>
      <c r="K606" s="28"/>
    </row>
    <row r="607" spans="1:11" ht="12">
      <c r="A607" s="36">
        <v>11</v>
      </c>
      <c r="C607" s="4" t="s">
        <v>24</v>
      </c>
      <c r="E607" s="36">
        <v>11</v>
      </c>
      <c r="G607" s="45"/>
      <c r="H607" s="45"/>
      <c r="I607" s="53"/>
      <c r="J607" s="45"/>
      <c r="K607" s="29"/>
    </row>
    <row r="608" spans="1:11" ht="12">
      <c r="A608" s="36">
        <v>12</v>
      </c>
      <c r="C608" s="4" t="s">
        <v>25</v>
      </c>
      <c r="E608" s="36">
        <v>12</v>
      </c>
      <c r="G608" s="91"/>
      <c r="H608" s="29"/>
      <c r="I608" s="38"/>
      <c r="J608" s="45"/>
      <c r="K608" s="29"/>
    </row>
    <row r="609" spans="1:11" ht="12">
      <c r="A609" s="36">
        <v>13</v>
      </c>
      <c r="C609" s="4" t="s">
        <v>223</v>
      </c>
      <c r="E609" s="36">
        <v>13</v>
      </c>
      <c r="F609" s="23"/>
      <c r="G609" s="90">
        <f>SUM(G607:G608)</f>
        <v>0</v>
      </c>
      <c r="H609" s="90">
        <f>SUM(H607:H608)</f>
        <v>0</v>
      </c>
      <c r="I609" s="37"/>
      <c r="J609" s="90">
        <f>SUM(J607:J608)</f>
        <v>0</v>
      </c>
      <c r="K609" s="90">
        <f>SUM(K607:K608)</f>
        <v>0</v>
      </c>
    </row>
    <row r="610" spans="1:11" ht="12">
      <c r="A610" s="36">
        <v>14</v>
      </c>
      <c r="E610" s="36">
        <v>14</v>
      </c>
      <c r="F610" s="23"/>
      <c r="G610" s="90"/>
      <c r="H610" s="28"/>
      <c r="I610" s="37"/>
      <c r="J610" s="44"/>
      <c r="K610" s="28"/>
    </row>
    <row r="611" spans="1:11" ht="12">
      <c r="A611" s="36">
        <v>15</v>
      </c>
      <c r="C611" s="4" t="s">
        <v>27</v>
      </c>
      <c r="E611" s="36">
        <v>15</v>
      </c>
      <c r="F611" s="23"/>
      <c r="G611" s="90">
        <f>G604+G609</f>
        <v>0</v>
      </c>
      <c r="H611" s="90">
        <f>H604+H609</f>
        <v>0</v>
      </c>
      <c r="I611" s="37"/>
      <c r="J611" s="90">
        <f>J604+J609</f>
        <v>0</v>
      </c>
      <c r="K611" s="90">
        <f>K604+K609</f>
        <v>0</v>
      </c>
    </row>
    <row r="612" spans="1:11" ht="12">
      <c r="A612" s="36">
        <v>16</v>
      </c>
      <c r="E612" s="36">
        <v>16</v>
      </c>
      <c r="F612" s="23"/>
      <c r="G612" s="90"/>
      <c r="H612" s="28"/>
      <c r="I612" s="37"/>
      <c r="J612" s="44"/>
      <c r="K612" s="28"/>
    </row>
    <row r="613" spans="1:11" ht="12">
      <c r="A613" s="36">
        <v>17</v>
      </c>
      <c r="C613" s="4" t="s">
        <v>28</v>
      </c>
      <c r="E613" s="36">
        <v>17</v>
      </c>
      <c r="F613" s="23"/>
      <c r="G613" s="90"/>
      <c r="H613" s="28"/>
      <c r="I613" s="37"/>
      <c r="J613" s="44"/>
      <c r="K613" s="28"/>
    </row>
    <row r="614" spans="1:11" ht="12">
      <c r="A614" s="36">
        <v>18</v>
      </c>
      <c r="C614" s="4"/>
      <c r="E614" s="36">
        <v>18</v>
      </c>
      <c r="F614" s="23"/>
      <c r="G614" s="90"/>
      <c r="H614" s="28"/>
      <c r="I614" s="37"/>
      <c r="J614" s="44"/>
      <c r="K614" s="28"/>
    </row>
    <row r="615" spans="1:11" ht="12">
      <c r="A615" s="36">
        <v>19</v>
      </c>
      <c r="C615" s="4" t="s">
        <v>29</v>
      </c>
      <c r="E615" s="36">
        <v>19</v>
      </c>
      <c r="F615" s="23"/>
      <c r="G615" s="90"/>
      <c r="H615" s="28"/>
      <c r="I615" s="37"/>
      <c r="J615" s="44"/>
      <c r="K615" s="28"/>
    </row>
    <row r="616" spans="1:11" ht="12">
      <c r="A616" s="36">
        <v>20</v>
      </c>
      <c r="C616" s="4" t="s">
        <v>30</v>
      </c>
      <c r="E616" s="36">
        <v>20</v>
      </c>
      <c r="F616" s="23"/>
      <c r="G616" s="90"/>
      <c r="H616" s="28"/>
      <c r="I616" s="37"/>
      <c r="J616" s="44"/>
      <c r="K616" s="28"/>
    </row>
    <row r="617" spans="1:11" ht="12">
      <c r="A617" s="36">
        <v>21</v>
      </c>
      <c r="C617" s="4"/>
      <c r="E617" s="36">
        <v>21</v>
      </c>
      <c r="F617" s="23"/>
      <c r="G617" s="90"/>
      <c r="H617" s="28"/>
      <c r="I617" s="37"/>
      <c r="J617" s="44"/>
      <c r="K617" s="28"/>
    </row>
    <row r="618" spans="1:11" ht="12">
      <c r="A618" s="36">
        <v>22</v>
      </c>
      <c r="C618" s="4"/>
      <c r="E618" s="36">
        <v>22</v>
      </c>
      <c r="F618" s="23"/>
      <c r="G618" s="90"/>
      <c r="H618" s="28"/>
      <c r="I618" s="37"/>
      <c r="J618" s="44"/>
      <c r="K618" s="28"/>
    </row>
    <row r="619" spans="1:11" ht="12">
      <c r="A619" s="36">
        <v>23</v>
      </c>
      <c r="C619" s="4" t="s">
        <v>31</v>
      </c>
      <c r="E619" s="36">
        <v>23</v>
      </c>
      <c r="F619" s="23"/>
      <c r="G619" s="90"/>
      <c r="H619" s="28"/>
      <c r="I619" s="37"/>
      <c r="J619" s="44"/>
      <c r="K619" s="28"/>
    </row>
    <row r="620" spans="1:11" ht="12">
      <c r="A620" s="36">
        <v>24</v>
      </c>
      <c r="C620" s="4"/>
      <c r="E620" s="36">
        <v>24</v>
      </c>
      <c r="F620" s="23"/>
      <c r="G620" s="90"/>
      <c r="H620" s="28"/>
      <c r="I620" s="37"/>
      <c r="J620" s="44"/>
      <c r="K620" s="28"/>
    </row>
    <row r="621" spans="5:11" ht="12">
      <c r="E621" s="33"/>
      <c r="F621" s="20" t="s">
        <v>1</v>
      </c>
      <c r="G621" s="15" t="s">
        <v>1</v>
      </c>
      <c r="H621" s="15" t="s">
        <v>1</v>
      </c>
      <c r="I621" s="20" t="s">
        <v>1</v>
      </c>
      <c r="J621" s="15" t="s">
        <v>1</v>
      </c>
      <c r="K621" s="15" t="s">
        <v>1</v>
      </c>
    </row>
    <row r="622" spans="1:11" ht="12">
      <c r="A622" s="36">
        <v>25</v>
      </c>
      <c r="C622" s="4" t="s">
        <v>224</v>
      </c>
      <c r="E622" s="36">
        <v>25</v>
      </c>
      <c r="G622" s="45">
        <f>SUM(G611:G621)</f>
        <v>0</v>
      </c>
      <c r="H622" s="45">
        <f>SUM(H611:H621)</f>
        <v>0</v>
      </c>
      <c r="I622" s="29"/>
      <c r="J622" s="45">
        <f>SUM(J611:J621)</f>
        <v>0</v>
      </c>
      <c r="K622" s="45">
        <f>SUM(K611:K621)</f>
        <v>0</v>
      </c>
    </row>
    <row r="623" spans="1:11" ht="12">
      <c r="A623" s="36"/>
      <c r="C623" s="4"/>
      <c r="E623" s="36"/>
      <c r="F623" s="20" t="s">
        <v>1</v>
      </c>
      <c r="G623" s="12" t="s">
        <v>1</v>
      </c>
      <c r="H623" s="15" t="s">
        <v>1</v>
      </c>
      <c r="I623" s="20" t="s">
        <v>1</v>
      </c>
      <c r="J623" s="12" t="s">
        <v>1</v>
      </c>
      <c r="K623" s="15" t="s">
        <v>1</v>
      </c>
    </row>
    <row r="624" spans="1:11" ht="12">
      <c r="A624" s="36"/>
      <c r="C624" s="5" t="s">
        <v>261</v>
      </c>
      <c r="E624" s="36"/>
      <c r="G624" s="45"/>
      <c r="H624" s="45"/>
      <c r="I624" s="29"/>
      <c r="J624" s="45"/>
      <c r="K624" s="45"/>
    </row>
    <row r="625" spans="5:11" ht="12">
      <c r="E625" s="33"/>
      <c r="F625" s="20"/>
      <c r="G625" s="12"/>
      <c r="H625" s="15"/>
      <c r="I625" s="20"/>
      <c r="J625" s="12"/>
      <c r="K625" s="15"/>
    </row>
    <row r="626" spans="1:12" ht="12">
      <c r="A626" s="4"/>
      <c r="H626" s="21"/>
      <c r="K626" s="21"/>
      <c r="L626" s="5" t="s">
        <v>0</v>
      </c>
    </row>
    <row r="627" spans="1:11" s="17" customFormat="1" ht="12">
      <c r="A627" s="60" t="str">
        <f>$A$83</f>
        <v>Institution No.:  </v>
      </c>
      <c r="E627" s="16"/>
      <c r="G627" s="18"/>
      <c r="H627" s="19"/>
      <c r="J627" s="18"/>
      <c r="K627" s="59" t="s">
        <v>35</v>
      </c>
    </row>
    <row r="628" spans="1:11" s="17" customFormat="1" ht="12">
      <c r="A628" s="120" t="s">
        <v>186</v>
      </c>
      <c r="B628" s="120"/>
      <c r="C628" s="120"/>
      <c r="D628" s="120"/>
      <c r="E628" s="120"/>
      <c r="F628" s="120"/>
      <c r="G628" s="120"/>
      <c r="H628" s="120"/>
      <c r="I628" s="120"/>
      <c r="J628" s="120"/>
      <c r="K628" s="120"/>
    </row>
    <row r="629" spans="1:11" ht="12">
      <c r="A629" s="60" t="str">
        <f>$A$42</f>
        <v>NAME: </v>
      </c>
      <c r="G629" s="87"/>
      <c r="H629" s="81"/>
      <c r="J629" s="6"/>
      <c r="K629" s="62" t="str">
        <f>$K$3</f>
        <v>Date: 10/3/2011</v>
      </c>
    </row>
    <row r="630" spans="1:11" ht="12">
      <c r="A630" s="11" t="s">
        <v>1</v>
      </c>
      <c r="B630" s="11" t="s">
        <v>1</v>
      </c>
      <c r="C630" s="11" t="s">
        <v>1</v>
      </c>
      <c r="D630" s="11" t="s">
        <v>1</v>
      </c>
      <c r="E630" s="11" t="s">
        <v>1</v>
      </c>
      <c r="F630" s="11" t="s">
        <v>1</v>
      </c>
      <c r="G630" s="12" t="s">
        <v>1</v>
      </c>
      <c r="H630" s="15" t="s">
        <v>1</v>
      </c>
      <c r="I630" s="11" t="s">
        <v>1</v>
      </c>
      <c r="J630" s="12" t="s">
        <v>1</v>
      </c>
      <c r="K630" s="15" t="s">
        <v>1</v>
      </c>
    </row>
    <row r="631" spans="1:11" ht="12">
      <c r="A631" s="63" t="s">
        <v>2</v>
      </c>
      <c r="E631" s="63" t="s">
        <v>2</v>
      </c>
      <c r="F631" s="1"/>
      <c r="G631" s="2"/>
      <c r="H631" s="3" t="s">
        <v>167</v>
      </c>
      <c r="I631" s="1"/>
      <c r="J631" s="2"/>
      <c r="K631" s="3" t="s">
        <v>170</v>
      </c>
    </row>
    <row r="632" spans="1:11" ht="12">
      <c r="A632" s="63" t="s">
        <v>4</v>
      </c>
      <c r="C632" s="64" t="s">
        <v>20</v>
      </c>
      <c r="E632" s="63" t="s">
        <v>4</v>
      </c>
      <c r="F632" s="1"/>
      <c r="G632" s="2" t="s">
        <v>6</v>
      </c>
      <c r="H632" s="3" t="s">
        <v>7</v>
      </c>
      <c r="I632" s="1"/>
      <c r="J632" s="2" t="s">
        <v>6</v>
      </c>
      <c r="K632" s="3" t="s">
        <v>8</v>
      </c>
    </row>
    <row r="633" spans="1:11" ht="12">
      <c r="A633" s="11" t="s">
        <v>1</v>
      </c>
      <c r="B633" s="11" t="s">
        <v>1</v>
      </c>
      <c r="C633" s="11" t="s">
        <v>1</v>
      </c>
      <c r="D633" s="11" t="s">
        <v>1</v>
      </c>
      <c r="E633" s="11" t="s">
        <v>1</v>
      </c>
      <c r="F633" s="11" t="s">
        <v>1</v>
      </c>
      <c r="G633" s="12" t="s">
        <v>1</v>
      </c>
      <c r="H633" s="15" t="s">
        <v>1</v>
      </c>
      <c r="I633" s="11" t="s">
        <v>1</v>
      </c>
      <c r="J633" s="12" t="s">
        <v>1</v>
      </c>
      <c r="K633" s="15" t="s">
        <v>1</v>
      </c>
    </row>
    <row r="634" spans="1:11" ht="12">
      <c r="A634" s="36">
        <v>1</v>
      </c>
      <c r="E634" s="36">
        <v>1</v>
      </c>
      <c r="F634" s="23"/>
      <c r="G634" s="90"/>
      <c r="H634" s="28"/>
      <c r="I634" s="37"/>
      <c r="J634" s="44"/>
      <c r="K634" s="24"/>
    </row>
    <row r="635" spans="1:11" ht="12">
      <c r="A635" s="36">
        <v>2</v>
      </c>
      <c r="E635" s="36">
        <v>2</v>
      </c>
      <c r="F635" s="23"/>
      <c r="G635" s="90"/>
      <c r="H635" s="28"/>
      <c r="I635" s="37"/>
      <c r="J635" s="44"/>
      <c r="K635" s="28"/>
    </row>
    <row r="636" spans="1:11" ht="12">
      <c r="A636" s="36">
        <v>3</v>
      </c>
      <c r="C636" s="98"/>
      <c r="E636" s="36">
        <v>3</v>
      </c>
      <c r="F636" s="23"/>
      <c r="G636" s="90"/>
      <c r="H636" s="28"/>
      <c r="I636" s="37"/>
      <c r="J636" s="44"/>
      <c r="K636" s="28"/>
    </row>
    <row r="637" spans="1:11" ht="12">
      <c r="A637" s="36">
        <v>4</v>
      </c>
      <c r="E637" s="36">
        <v>4</v>
      </c>
      <c r="F637" s="23"/>
      <c r="G637" s="90"/>
      <c r="H637" s="28"/>
      <c r="I637" s="38"/>
      <c r="J637" s="44"/>
      <c r="K637" s="28"/>
    </row>
    <row r="638" spans="1:11" ht="12">
      <c r="A638" s="36">
        <v>5</v>
      </c>
      <c r="E638" s="36">
        <v>5</v>
      </c>
      <c r="F638" s="23"/>
      <c r="G638" s="90"/>
      <c r="H638" s="28"/>
      <c r="I638" s="38"/>
      <c r="J638" s="44"/>
      <c r="K638" s="28"/>
    </row>
    <row r="639" spans="1:11" ht="12">
      <c r="A639" s="36">
        <v>6</v>
      </c>
      <c r="C639" s="4" t="s">
        <v>203</v>
      </c>
      <c r="E639" s="36">
        <v>6</v>
      </c>
      <c r="F639" s="23"/>
      <c r="G639" s="90"/>
      <c r="H639" s="28"/>
      <c r="I639" s="38"/>
      <c r="J639" s="44"/>
      <c r="K639" s="28"/>
    </row>
    <row r="640" spans="1:11" ht="12">
      <c r="A640" s="36">
        <v>7</v>
      </c>
      <c r="C640" s="4" t="s">
        <v>202</v>
      </c>
      <c r="E640" s="36">
        <v>7</v>
      </c>
      <c r="F640" s="23"/>
      <c r="G640" s="90"/>
      <c r="H640" s="28"/>
      <c r="I640" s="37"/>
      <c r="J640" s="44"/>
      <c r="K640" s="28"/>
    </row>
    <row r="641" spans="1:11" ht="12">
      <c r="A641" s="36">
        <v>8</v>
      </c>
      <c r="C641" s="4" t="s">
        <v>222</v>
      </c>
      <c r="E641" s="36">
        <v>8</v>
      </c>
      <c r="F641" s="23"/>
      <c r="G641" s="90">
        <f>SUM(G639:G640)</f>
        <v>0</v>
      </c>
      <c r="H641" s="90">
        <f>SUM(H639:H640)</f>
        <v>0</v>
      </c>
      <c r="I641" s="37"/>
      <c r="J641" s="90">
        <f>SUM(J639:J640)</f>
        <v>0</v>
      </c>
      <c r="K641" s="90">
        <f>SUM(K639:K640)</f>
        <v>0</v>
      </c>
    </row>
    <row r="642" spans="1:11" ht="12">
      <c r="A642" s="36">
        <v>9</v>
      </c>
      <c r="C642" s="4"/>
      <c r="E642" s="36">
        <v>9</v>
      </c>
      <c r="F642" s="23"/>
      <c r="G642" s="90"/>
      <c r="H642" s="28"/>
      <c r="I642" s="53"/>
      <c r="J642" s="44"/>
      <c r="K642" s="28"/>
    </row>
    <row r="643" spans="1:11" ht="12">
      <c r="A643" s="36">
        <v>10</v>
      </c>
      <c r="C643" s="4"/>
      <c r="E643" s="36">
        <v>10</v>
      </c>
      <c r="F643" s="23"/>
      <c r="G643" s="90"/>
      <c r="H643" s="28"/>
      <c r="I643" s="38"/>
      <c r="J643" s="44"/>
      <c r="K643" s="28"/>
    </row>
    <row r="644" spans="1:11" ht="12">
      <c r="A644" s="36">
        <v>11</v>
      </c>
      <c r="C644" s="4" t="s">
        <v>24</v>
      </c>
      <c r="E644" s="36">
        <v>11</v>
      </c>
      <c r="G644" s="45"/>
      <c r="H644" s="45"/>
      <c r="I644" s="53"/>
      <c r="J644" s="45"/>
      <c r="K644" s="29"/>
    </row>
    <row r="645" spans="1:11" ht="12">
      <c r="A645" s="36">
        <v>12</v>
      </c>
      <c r="C645" s="4" t="s">
        <v>25</v>
      </c>
      <c r="E645" s="36">
        <v>12</v>
      </c>
      <c r="G645" s="91"/>
      <c r="H645" s="29"/>
      <c r="I645" s="38"/>
      <c r="J645" s="45"/>
      <c r="K645" s="29"/>
    </row>
    <row r="646" spans="1:11" ht="12">
      <c r="A646" s="36">
        <v>13</v>
      </c>
      <c r="C646" s="4" t="s">
        <v>223</v>
      </c>
      <c r="E646" s="36">
        <v>13</v>
      </c>
      <c r="F646" s="23"/>
      <c r="G646" s="90">
        <f>SUM(G644:G645)</f>
        <v>0</v>
      </c>
      <c r="H646" s="90">
        <f>SUM(H644:H645)</f>
        <v>0</v>
      </c>
      <c r="I646" s="37"/>
      <c r="J646" s="90">
        <f>SUM(J644:J645)</f>
        <v>0</v>
      </c>
      <c r="K646" s="90">
        <f>SUM(K644:K645)</f>
        <v>0</v>
      </c>
    </row>
    <row r="647" spans="1:11" ht="12">
      <c r="A647" s="36">
        <v>14</v>
      </c>
      <c r="E647" s="36">
        <v>14</v>
      </c>
      <c r="F647" s="23"/>
      <c r="G647" s="90"/>
      <c r="H647" s="28"/>
      <c r="I647" s="37"/>
      <c r="J647" s="44"/>
      <c r="K647" s="28"/>
    </row>
    <row r="648" spans="1:11" ht="12">
      <c r="A648" s="36">
        <v>15</v>
      </c>
      <c r="C648" s="4" t="s">
        <v>27</v>
      </c>
      <c r="E648" s="36">
        <v>15</v>
      </c>
      <c r="F648" s="23"/>
      <c r="G648" s="90">
        <f>G641+G646</f>
        <v>0</v>
      </c>
      <c r="H648" s="90">
        <f>H641+H646</f>
        <v>0</v>
      </c>
      <c r="I648" s="37"/>
      <c r="J648" s="90">
        <f>J641+J646</f>
        <v>0</v>
      </c>
      <c r="K648" s="90">
        <f>K641+K646</f>
        <v>0</v>
      </c>
    </row>
    <row r="649" spans="1:11" ht="12">
      <c r="A649" s="36">
        <v>16</v>
      </c>
      <c r="E649" s="36">
        <v>16</v>
      </c>
      <c r="F649" s="23"/>
      <c r="G649" s="90"/>
      <c r="H649" s="28"/>
      <c r="I649" s="37"/>
      <c r="J649" s="44"/>
      <c r="K649" s="28"/>
    </row>
    <row r="650" spans="1:11" ht="12">
      <c r="A650" s="36">
        <v>17</v>
      </c>
      <c r="C650" s="4" t="s">
        <v>28</v>
      </c>
      <c r="E650" s="36">
        <v>17</v>
      </c>
      <c r="F650" s="23"/>
      <c r="G650" s="90"/>
      <c r="H650" s="28"/>
      <c r="I650" s="37"/>
      <c r="J650" s="44"/>
      <c r="K650" s="28"/>
    </row>
    <row r="651" spans="1:11" ht="12">
      <c r="A651" s="36">
        <v>18</v>
      </c>
      <c r="C651" s="4"/>
      <c r="E651" s="36">
        <v>18</v>
      </c>
      <c r="F651" s="23"/>
      <c r="G651" s="90"/>
      <c r="H651" s="28"/>
      <c r="I651" s="37"/>
      <c r="J651" s="44"/>
      <c r="K651" s="28"/>
    </row>
    <row r="652" spans="1:11" ht="12">
      <c r="A652" s="36">
        <v>19</v>
      </c>
      <c r="C652" s="4" t="s">
        <v>29</v>
      </c>
      <c r="E652" s="36">
        <v>19</v>
      </c>
      <c r="F652" s="23"/>
      <c r="G652" s="90"/>
      <c r="H652" s="28"/>
      <c r="I652" s="37"/>
      <c r="J652" s="44"/>
      <c r="K652" s="28"/>
    </row>
    <row r="653" spans="1:11" ht="12">
      <c r="A653" s="36">
        <v>20</v>
      </c>
      <c r="C653" s="4" t="s">
        <v>30</v>
      </c>
      <c r="E653" s="36">
        <v>20</v>
      </c>
      <c r="F653" s="23"/>
      <c r="G653" s="90"/>
      <c r="H653" s="28"/>
      <c r="I653" s="37"/>
      <c r="J653" s="44"/>
      <c r="K653" s="28"/>
    </row>
    <row r="654" spans="1:11" ht="12">
      <c r="A654" s="36">
        <v>21</v>
      </c>
      <c r="C654" s="4"/>
      <c r="E654" s="36">
        <v>21</v>
      </c>
      <c r="F654" s="23"/>
      <c r="G654" s="90"/>
      <c r="H654" s="28"/>
      <c r="I654" s="37"/>
      <c r="J654" s="44"/>
      <c r="K654" s="28"/>
    </row>
    <row r="655" spans="1:11" ht="12">
      <c r="A655" s="36">
        <v>22</v>
      </c>
      <c r="C655" s="4"/>
      <c r="E655" s="36">
        <v>22</v>
      </c>
      <c r="F655" s="23"/>
      <c r="G655" s="90"/>
      <c r="H655" s="28"/>
      <c r="I655" s="37"/>
      <c r="J655" s="44"/>
      <c r="K655" s="28"/>
    </row>
    <row r="656" spans="1:11" ht="12">
      <c r="A656" s="36">
        <v>23</v>
      </c>
      <c r="C656" s="4" t="s">
        <v>31</v>
      </c>
      <c r="E656" s="36">
        <v>23</v>
      </c>
      <c r="F656" s="23"/>
      <c r="G656" s="90"/>
      <c r="H656" s="28"/>
      <c r="I656" s="37"/>
      <c r="J656" s="44"/>
      <c r="K656" s="28"/>
    </row>
    <row r="657" spans="1:11" ht="12">
      <c r="A657" s="36">
        <v>24</v>
      </c>
      <c r="C657" s="4"/>
      <c r="E657" s="36">
        <v>24</v>
      </c>
      <c r="F657" s="23"/>
      <c r="G657" s="90"/>
      <c r="H657" s="28"/>
      <c r="I657" s="37"/>
      <c r="J657" s="44"/>
      <c r="K657" s="28"/>
    </row>
    <row r="658" spans="5:11" ht="12">
      <c r="E658" s="33"/>
      <c r="F658" s="20" t="s">
        <v>1</v>
      </c>
      <c r="G658" s="15" t="s">
        <v>1</v>
      </c>
      <c r="H658" s="15" t="s">
        <v>1</v>
      </c>
      <c r="I658" s="20" t="s">
        <v>1</v>
      </c>
      <c r="J658" s="15" t="s">
        <v>1</v>
      </c>
      <c r="K658" s="15" t="s">
        <v>1</v>
      </c>
    </row>
    <row r="659" spans="1:11" ht="12">
      <c r="A659" s="36">
        <v>25</v>
      </c>
      <c r="C659" s="4" t="s">
        <v>225</v>
      </c>
      <c r="E659" s="36">
        <v>25</v>
      </c>
      <c r="G659" s="45">
        <f>SUM(G648:G658)</f>
        <v>0</v>
      </c>
      <c r="H659" s="45">
        <f>SUM(H648:H658)</f>
        <v>0</v>
      </c>
      <c r="I659" s="29"/>
      <c r="J659" s="45">
        <f>SUM(J648:J658)</f>
        <v>0</v>
      </c>
      <c r="K659" s="45">
        <f>SUM(K648:K658)</f>
        <v>0</v>
      </c>
    </row>
    <row r="660" spans="5:11" ht="12">
      <c r="E660" s="33"/>
      <c r="F660" s="20" t="s">
        <v>1</v>
      </c>
      <c r="G660" s="12" t="s">
        <v>1</v>
      </c>
      <c r="H660" s="15" t="s">
        <v>1</v>
      </c>
      <c r="I660" s="20" t="s">
        <v>1</v>
      </c>
      <c r="J660" s="12" t="s">
        <v>1</v>
      </c>
      <c r="K660" s="15" t="s">
        <v>1</v>
      </c>
    </row>
    <row r="661" spans="3:11" ht="12">
      <c r="C661" s="5" t="s">
        <v>261</v>
      </c>
      <c r="E661" s="33"/>
      <c r="F661" s="20"/>
      <c r="G661" s="12"/>
      <c r="H661" s="15"/>
      <c r="I661" s="20"/>
      <c r="J661" s="12"/>
      <c r="K661" s="15"/>
    </row>
    <row r="663" ht="12">
      <c r="A663" s="4"/>
    </row>
    <row r="664" spans="1:11" s="17" customFormat="1" ht="12">
      <c r="A664" s="60" t="str">
        <f>$A$83</f>
        <v>Institution No.:  </v>
      </c>
      <c r="E664" s="16"/>
      <c r="G664" s="18"/>
      <c r="H664" s="19"/>
      <c r="J664" s="18"/>
      <c r="K664" s="59" t="s">
        <v>36</v>
      </c>
    </row>
    <row r="665" spans="1:11" s="17" customFormat="1" ht="12">
      <c r="A665" s="120" t="s">
        <v>187</v>
      </c>
      <c r="B665" s="120"/>
      <c r="C665" s="120"/>
      <c r="D665" s="120"/>
      <c r="E665" s="120"/>
      <c r="F665" s="120"/>
      <c r="G665" s="120"/>
      <c r="H665" s="120"/>
      <c r="I665" s="120"/>
      <c r="J665" s="120"/>
      <c r="K665" s="120"/>
    </row>
    <row r="666" spans="1:11" ht="12">
      <c r="A666" s="60" t="str">
        <f>$A$42</f>
        <v>NAME: </v>
      </c>
      <c r="F666" s="84"/>
      <c r="G666" s="80"/>
      <c r="H666" s="21"/>
      <c r="J666" s="6"/>
      <c r="K666" s="62" t="str">
        <f>$K$3</f>
        <v>Date: 10/3/2011</v>
      </c>
    </row>
    <row r="667" spans="1:11" ht="12">
      <c r="A667" s="11" t="s">
        <v>1</v>
      </c>
      <c r="B667" s="11" t="s">
        <v>1</v>
      </c>
      <c r="C667" s="11" t="s">
        <v>1</v>
      </c>
      <c r="D667" s="11" t="s">
        <v>1</v>
      </c>
      <c r="E667" s="11" t="s">
        <v>1</v>
      </c>
      <c r="F667" s="11" t="s">
        <v>1</v>
      </c>
      <c r="G667" s="12" t="s">
        <v>1</v>
      </c>
      <c r="H667" s="15" t="s">
        <v>1</v>
      </c>
      <c r="I667" s="11" t="s">
        <v>1</v>
      </c>
      <c r="J667" s="12" t="s">
        <v>1</v>
      </c>
      <c r="K667" s="15" t="s">
        <v>1</v>
      </c>
    </row>
    <row r="668" spans="1:11" ht="12">
      <c r="A668" s="63" t="s">
        <v>2</v>
      </c>
      <c r="E668" s="63" t="s">
        <v>2</v>
      </c>
      <c r="F668" s="1"/>
      <c r="G668" s="2"/>
      <c r="H668" s="3" t="s">
        <v>167</v>
      </c>
      <c r="I668" s="1"/>
      <c r="J668" s="2"/>
      <c r="K668" s="3" t="s">
        <v>170</v>
      </c>
    </row>
    <row r="669" spans="1:11" ht="12">
      <c r="A669" s="63" t="s">
        <v>4</v>
      </c>
      <c r="C669" s="64" t="s">
        <v>20</v>
      </c>
      <c r="E669" s="63" t="s">
        <v>4</v>
      </c>
      <c r="F669" s="1"/>
      <c r="G669" s="2" t="s">
        <v>6</v>
      </c>
      <c r="H669" s="3" t="s">
        <v>7</v>
      </c>
      <c r="I669" s="1"/>
      <c r="J669" s="2" t="s">
        <v>6</v>
      </c>
      <c r="K669" s="3" t="s">
        <v>8</v>
      </c>
    </row>
    <row r="670" spans="1:11" ht="12">
      <c r="A670" s="11" t="s">
        <v>1</v>
      </c>
      <c r="B670" s="11" t="s">
        <v>1</v>
      </c>
      <c r="C670" s="11" t="s">
        <v>1</v>
      </c>
      <c r="D670" s="11" t="s">
        <v>1</v>
      </c>
      <c r="E670" s="11" t="s">
        <v>1</v>
      </c>
      <c r="F670" s="11" t="s">
        <v>1</v>
      </c>
      <c r="G670" s="12" t="s">
        <v>1</v>
      </c>
      <c r="H670" s="15" t="s">
        <v>1</v>
      </c>
      <c r="I670" s="11" t="s">
        <v>1</v>
      </c>
      <c r="J670" s="12" t="s">
        <v>1</v>
      </c>
      <c r="K670" s="15" t="s">
        <v>1</v>
      </c>
    </row>
    <row r="671" spans="1:11" ht="12">
      <c r="A671" s="36">
        <v>1</v>
      </c>
      <c r="E671" s="36">
        <v>1</v>
      </c>
      <c r="F671" s="23"/>
      <c r="G671" s="90"/>
      <c r="H671" s="28"/>
      <c r="I671" s="37"/>
      <c r="J671" s="44"/>
      <c r="K671" s="24"/>
    </row>
    <row r="672" spans="1:11" ht="12">
      <c r="A672" s="36">
        <v>2</v>
      </c>
      <c r="E672" s="36">
        <v>2</v>
      </c>
      <c r="F672" s="23"/>
      <c r="G672" s="90"/>
      <c r="H672" s="28"/>
      <c r="I672" s="37"/>
      <c r="J672" s="44"/>
      <c r="K672" s="28"/>
    </row>
    <row r="673" spans="1:11" ht="12">
      <c r="A673" s="36">
        <v>3</v>
      </c>
      <c r="C673" s="98"/>
      <c r="E673" s="36">
        <v>3</v>
      </c>
      <c r="F673" s="23"/>
      <c r="G673" s="90"/>
      <c r="H673" s="28"/>
      <c r="I673" s="37"/>
      <c r="J673" s="44"/>
      <c r="K673" s="28"/>
    </row>
    <row r="674" spans="1:11" ht="12">
      <c r="A674" s="36">
        <v>4</v>
      </c>
      <c r="E674" s="36">
        <v>4</v>
      </c>
      <c r="F674" s="23"/>
      <c r="G674" s="90"/>
      <c r="H674" s="28"/>
      <c r="I674" s="38"/>
      <c r="J674" s="44"/>
      <c r="K674" s="28"/>
    </row>
    <row r="675" spans="1:11" ht="12">
      <c r="A675" s="36">
        <v>5</v>
      </c>
      <c r="E675" s="36">
        <v>5</v>
      </c>
      <c r="F675" s="23"/>
      <c r="G675" s="90"/>
      <c r="H675" s="28"/>
      <c r="I675" s="38"/>
      <c r="J675" s="44"/>
      <c r="K675" s="28"/>
    </row>
    <row r="676" spans="1:11" ht="12">
      <c r="A676" s="36">
        <v>6</v>
      </c>
      <c r="C676" s="4" t="s">
        <v>203</v>
      </c>
      <c r="E676" s="36">
        <v>6</v>
      </c>
      <c r="F676" s="23"/>
      <c r="G676" s="90"/>
      <c r="H676" s="28"/>
      <c r="I676" s="38"/>
      <c r="J676" s="44"/>
      <c r="K676" s="28"/>
    </row>
    <row r="677" spans="1:11" ht="12">
      <c r="A677" s="36">
        <v>7</v>
      </c>
      <c r="C677" s="4" t="s">
        <v>202</v>
      </c>
      <c r="E677" s="36">
        <v>7</v>
      </c>
      <c r="F677" s="23"/>
      <c r="G677" s="90"/>
      <c r="H677" s="28"/>
      <c r="I677" s="37"/>
      <c r="J677" s="44"/>
      <c r="K677" s="28"/>
    </row>
    <row r="678" spans="1:11" ht="12">
      <c r="A678" s="36">
        <v>8</v>
      </c>
      <c r="C678" s="4" t="s">
        <v>222</v>
      </c>
      <c r="E678" s="36">
        <v>8</v>
      </c>
      <c r="F678" s="23"/>
      <c r="G678" s="90">
        <f>SUM(G676:G677)</f>
        <v>0</v>
      </c>
      <c r="H678" s="90">
        <f>SUM(H676:H677)</f>
        <v>0</v>
      </c>
      <c r="I678" s="37"/>
      <c r="J678" s="90">
        <f>SUM(J676:J677)</f>
        <v>0</v>
      </c>
      <c r="K678" s="90">
        <f>SUM(K676:K677)</f>
        <v>0</v>
      </c>
    </row>
    <row r="679" spans="1:11" ht="12">
      <c r="A679" s="36">
        <v>9</v>
      </c>
      <c r="C679" s="4"/>
      <c r="E679" s="36">
        <v>9</v>
      </c>
      <c r="F679" s="23"/>
      <c r="G679" s="90"/>
      <c r="H679" s="28"/>
      <c r="I679" s="53"/>
      <c r="J679" s="44"/>
      <c r="K679" s="28"/>
    </row>
    <row r="680" spans="1:11" ht="12">
      <c r="A680" s="36">
        <v>10</v>
      </c>
      <c r="C680" s="4"/>
      <c r="E680" s="36">
        <v>10</v>
      </c>
      <c r="F680" s="23"/>
      <c r="G680" s="90"/>
      <c r="H680" s="28"/>
      <c r="I680" s="38"/>
      <c r="J680" s="44"/>
      <c r="K680" s="28"/>
    </row>
    <row r="681" spans="1:11" ht="12">
      <c r="A681" s="36">
        <v>11</v>
      </c>
      <c r="C681" s="4" t="s">
        <v>24</v>
      </c>
      <c r="E681" s="36">
        <v>11</v>
      </c>
      <c r="G681" s="45"/>
      <c r="H681" s="45"/>
      <c r="I681" s="53"/>
      <c r="J681" s="45"/>
      <c r="K681" s="29"/>
    </row>
    <row r="682" spans="1:11" ht="12">
      <c r="A682" s="36">
        <v>12</v>
      </c>
      <c r="C682" s="4" t="s">
        <v>25</v>
      </c>
      <c r="E682" s="36">
        <v>12</v>
      </c>
      <c r="G682" s="91"/>
      <c r="H682" s="29"/>
      <c r="I682" s="38"/>
      <c r="J682" s="45"/>
      <c r="K682" s="29"/>
    </row>
    <row r="683" spans="1:11" ht="12">
      <c r="A683" s="36">
        <v>13</v>
      </c>
      <c r="C683" s="4" t="s">
        <v>223</v>
      </c>
      <c r="E683" s="36">
        <v>13</v>
      </c>
      <c r="F683" s="23"/>
      <c r="G683" s="90">
        <f>SUM(G681:G682)</f>
        <v>0</v>
      </c>
      <c r="H683" s="90">
        <f>SUM(H681:H682)</f>
        <v>0</v>
      </c>
      <c r="I683" s="37"/>
      <c r="J683" s="90">
        <f>SUM(J681:J682)</f>
        <v>0</v>
      </c>
      <c r="K683" s="90">
        <f>SUM(K681:K682)</f>
        <v>0</v>
      </c>
    </row>
    <row r="684" spans="1:11" ht="12">
      <c r="A684" s="36">
        <v>14</v>
      </c>
      <c r="E684" s="36">
        <v>14</v>
      </c>
      <c r="F684" s="23"/>
      <c r="G684" s="90"/>
      <c r="H684" s="28"/>
      <c r="I684" s="37"/>
      <c r="J684" s="44"/>
      <c r="K684" s="28"/>
    </row>
    <row r="685" spans="1:11" ht="12">
      <c r="A685" s="36">
        <v>15</v>
      </c>
      <c r="C685" s="4" t="s">
        <v>27</v>
      </c>
      <c r="E685" s="36">
        <v>15</v>
      </c>
      <c r="F685" s="23"/>
      <c r="G685" s="90">
        <f>G678+G683</f>
        <v>0</v>
      </c>
      <c r="H685" s="90">
        <f>H678+H683</f>
        <v>0</v>
      </c>
      <c r="I685" s="37"/>
      <c r="J685" s="90">
        <f>J678+J683</f>
        <v>0</v>
      </c>
      <c r="K685" s="90">
        <f>K678+K683</f>
        <v>0</v>
      </c>
    </row>
    <row r="686" spans="1:11" ht="12">
      <c r="A686" s="36">
        <v>16</v>
      </c>
      <c r="E686" s="36">
        <v>16</v>
      </c>
      <c r="F686" s="23"/>
      <c r="G686" s="90"/>
      <c r="H686" s="28"/>
      <c r="I686" s="37"/>
      <c r="J686" s="44"/>
      <c r="K686" s="28"/>
    </row>
    <row r="687" spans="1:11" ht="12">
      <c r="A687" s="36">
        <v>17</v>
      </c>
      <c r="C687" s="4" t="s">
        <v>28</v>
      </c>
      <c r="E687" s="36">
        <v>17</v>
      </c>
      <c r="F687" s="23"/>
      <c r="G687" s="90"/>
      <c r="H687" s="28"/>
      <c r="I687" s="37"/>
      <c r="J687" s="44"/>
      <c r="K687" s="28"/>
    </row>
    <row r="688" spans="1:11" ht="12">
      <c r="A688" s="36">
        <v>18</v>
      </c>
      <c r="C688" s="4"/>
      <c r="E688" s="36">
        <v>18</v>
      </c>
      <c r="F688" s="23"/>
      <c r="G688" s="90"/>
      <c r="H688" s="28"/>
      <c r="I688" s="37"/>
      <c r="J688" s="44"/>
      <c r="K688" s="28"/>
    </row>
    <row r="689" spans="1:11" ht="12">
      <c r="A689" s="36">
        <v>19</v>
      </c>
      <c r="C689" s="4" t="s">
        <v>29</v>
      </c>
      <c r="E689" s="36">
        <v>19</v>
      </c>
      <c r="F689" s="23"/>
      <c r="G689" s="90"/>
      <c r="H689" s="28"/>
      <c r="I689" s="37"/>
      <c r="J689" s="44"/>
      <c r="K689" s="28"/>
    </row>
    <row r="690" spans="1:11" ht="12">
      <c r="A690" s="36">
        <v>20</v>
      </c>
      <c r="C690" s="4" t="s">
        <v>30</v>
      </c>
      <c r="E690" s="36">
        <v>20</v>
      </c>
      <c r="F690" s="23"/>
      <c r="G690" s="90"/>
      <c r="H690" s="28"/>
      <c r="I690" s="37"/>
      <c r="J690" s="44"/>
      <c r="K690" s="28"/>
    </row>
    <row r="691" spans="1:11" ht="12">
      <c r="A691" s="36">
        <v>21</v>
      </c>
      <c r="C691" s="4"/>
      <c r="E691" s="36">
        <v>21</v>
      </c>
      <c r="F691" s="23"/>
      <c r="G691" s="90"/>
      <c r="H691" s="28"/>
      <c r="I691" s="37"/>
      <c r="J691" s="44"/>
      <c r="K691" s="28"/>
    </row>
    <row r="692" spans="1:11" ht="12">
      <c r="A692" s="36">
        <v>22</v>
      </c>
      <c r="C692" s="4"/>
      <c r="E692" s="36">
        <v>22</v>
      </c>
      <c r="F692" s="23"/>
      <c r="G692" s="90"/>
      <c r="H692" s="28"/>
      <c r="I692" s="37"/>
      <c r="J692" s="44"/>
      <c r="K692" s="28"/>
    </row>
    <row r="693" spans="1:11" ht="12">
      <c r="A693" s="36">
        <v>23</v>
      </c>
      <c r="C693" s="4" t="s">
        <v>31</v>
      </c>
      <c r="E693" s="36">
        <v>23</v>
      </c>
      <c r="F693" s="23"/>
      <c r="G693" s="90"/>
      <c r="H693" s="28"/>
      <c r="I693" s="37"/>
      <c r="J693" s="44"/>
      <c r="K693" s="28"/>
    </row>
    <row r="694" spans="1:11" ht="12">
      <c r="A694" s="36">
        <v>24</v>
      </c>
      <c r="C694" s="4"/>
      <c r="E694" s="36">
        <v>24</v>
      </c>
      <c r="F694" s="23"/>
      <c r="G694" s="90"/>
      <c r="H694" s="28"/>
      <c r="I694" s="37"/>
      <c r="J694" s="44"/>
      <c r="K694" s="28"/>
    </row>
    <row r="695" spans="5:11" ht="12">
      <c r="E695" s="33"/>
      <c r="F695" s="20" t="s">
        <v>1</v>
      </c>
      <c r="G695" s="15" t="s">
        <v>1</v>
      </c>
      <c r="H695" s="15" t="s">
        <v>1</v>
      </c>
      <c r="I695" s="20" t="s">
        <v>1</v>
      </c>
      <c r="J695" s="15" t="s">
        <v>1</v>
      </c>
      <c r="K695" s="15" t="s">
        <v>1</v>
      </c>
    </row>
    <row r="696" spans="1:11" ht="12">
      <c r="A696" s="36">
        <v>25</v>
      </c>
      <c r="C696" s="4" t="s">
        <v>193</v>
      </c>
      <c r="E696" s="36">
        <v>25</v>
      </c>
      <c r="G696" s="45">
        <f>SUM(G685:G695)</f>
        <v>0</v>
      </c>
      <c r="H696" s="45">
        <f>SUM(H685:H695)</f>
        <v>0</v>
      </c>
      <c r="I696" s="29"/>
      <c r="J696" s="45">
        <f>SUM(J685:J695)</f>
        <v>0</v>
      </c>
      <c r="K696" s="45">
        <f>SUM(K685:K695)</f>
        <v>0</v>
      </c>
    </row>
    <row r="697" spans="5:11" ht="12">
      <c r="E697" s="33"/>
      <c r="F697" s="20" t="s">
        <v>1</v>
      </c>
      <c r="G697" s="12" t="s">
        <v>1</v>
      </c>
      <c r="H697" s="15" t="s">
        <v>1</v>
      </c>
      <c r="I697" s="20" t="s">
        <v>1</v>
      </c>
      <c r="J697" s="12" t="s">
        <v>1</v>
      </c>
      <c r="K697" s="15" t="s">
        <v>1</v>
      </c>
    </row>
    <row r="698" ht="12">
      <c r="C698" s="5" t="s">
        <v>261</v>
      </c>
    </row>
    <row r="701" spans="1:11" s="17" customFormat="1" ht="12">
      <c r="A701" s="60" t="str">
        <f>$A$83</f>
        <v>Institution No.:  </v>
      </c>
      <c r="E701" s="16"/>
      <c r="G701" s="18"/>
      <c r="H701" s="19"/>
      <c r="J701" s="18"/>
      <c r="K701" s="59" t="s">
        <v>37</v>
      </c>
    </row>
    <row r="702" spans="1:11" s="17" customFormat="1" ht="12">
      <c r="A702" s="120" t="s">
        <v>188</v>
      </c>
      <c r="B702" s="120"/>
      <c r="C702" s="120"/>
      <c r="D702" s="120"/>
      <c r="E702" s="120"/>
      <c r="F702" s="120"/>
      <c r="G702" s="120"/>
      <c r="H702" s="120"/>
      <c r="I702" s="120"/>
      <c r="J702" s="120"/>
      <c r="K702" s="120"/>
    </row>
    <row r="703" spans="1:11" ht="12">
      <c r="A703" s="60" t="str">
        <f>$A$42</f>
        <v>NAME: </v>
      </c>
      <c r="F703" s="84"/>
      <c r="G703" s="80"/>
      <c r="H703" s="81"/>
      <c r="J703" s="6"/>
      <c r="K703" s="62" t="str">
        <f>$K$3</f>
        <v>Date: 10/3/2011</v>
      </c>
    </row>
    <row r="704" spans="1:11" ht="12">
      <c r="A704" s="11" t="s">
        <v>1</v>
      </c>
      <c r="B704" s="11" t="s">
        <v>1</v>
      </c>
      <c r="C704" s="11" t="s">
        <v>1</v>
      </c>
      <c r="D704" s="11" t="s">
        <v>1</v>
      </c>
      <c r="E704" s="11" t="s">
        <v>1</v>
      </c>
      <c r="F704" s="11" t="s">
        <v>1</v>
      </c>
      <c r="G704" s="12" t="s">
        <v>1</v>
      </c>
      <c r="H704" s="15" t="s">
        <v>1</v>
      </c>
      <c r="I704" s="11" t="s">
        <v>1</v>
      </c>
      <c r="J704" s="12" t="s">
        <v>1</v>
      </c>
      <c r="K704" s="15" t="s">
        <v>1</v>
      </c>
    </row>
    <row r="705" spans="1:11" ht="12">
      <c r="A705" s="63" t="s">
        <v>2</v>
      </c>
      <c r="E705" s="63" t="s">
        <v>2</v>
      </c>
      <c r="F705" s="1"/>
      <c r="G705" s="2"/>
      <c r="H705" s="3" t="s">
        <v>167</v>
      </c>
      <c r="I705" s="1"/>
      <c r="J705" s="2"/>
      <c r="K705" s="3" t="s">
        <v>170</v>
      </c>
    </row>
    <row r="706" spans="1:11" ht="12">
      <c r="A706" s="63" t="s">
        <v>4</v>
      </c>
      <c r="C706" s="64" t="s">
        <v>20</v>
      </c>
      <c r="E706" s="63" t="s">
        <v>4</v>
      </c>
      <c r="F706" s="1"/>
      <c r="G706" s="2" t="s">
        <v>6</v>
      </c>
      <c r="H706" s="3" t="s">
        <v>7</v>
      </c>
      <c r="I706" s="1"/>
      <c r="J706" s="2" t="s">
        <v>6</v>
      </c>
      <c r="K706" s="3" t="s">
        <v>8</v>
      </c>
    </row>
    <row r="707" spans="1:11" ht="12">
      <c r="A707" s="11" t="s">
        <v>1</v>
      </c>
      <c r="B707" s="11" t="s">
        <v>1</v>
      </c>
      <c r="C707" s="11" t="s">
        <v>1</v>
      </c>
      <c r="D707" s="11" t="s">
        <v>1</v>
      </c>
      <c r="E707" s="11" t="s">
        <v>1</v>
      </c>
      <c r="F707" s="11" t="s">
        <v>1</v>
      </c>
      <c r="G707" s="12"/>
      <c r="H707" s="15"/>
      <c r="I707" s="11"/>
      <c r="J707" s="12"/>
      <c r="K707" s="15"/>
    </row>
    <row r="708" spans="1:11" ht="12">
      <c r="A708" s="36">
        <v>1</v>
      </c>
      <c r="E708" s="36">
        <v>1</v>
      </c>
      <c r="F708" s="23"/>
      <c r="G708" s="90"/>
      <c r="H708" s="28"/>
      <c r="I708" s="37"/>
      <c r="J708" s="44"/>
      <c r="K708" s="24"/>
    </row>
    <row r="709" spans="1:11" ht="12">
      <c r="A709" s="36">
        <v>2</v>
      </c>
      <c r="E709" s="36">
        <v>2</v>
      </c>
      <c r="F709" s="23"/>
      <c r="G709" s="90"/>
      <c r="H709" s="28"/>
      <c r="I709" s="37"/>
      <c r="J709" s="44"/>
      <c r="K709" s="28"/>
    </row>
    <row r="710" spans="1:11" ht="12">
      <c r="A710" s="36">
        <v>3</v>
      </c>
      <c r="C710" s="98"/>
      <c r="E710" s="36">
        <v>3</v>
      </c>
      <c r="F710" s="23"/>
      <c r="G710" s="90"/>
      <c r="H710" s="28"/>
      <c r="I710" s="37"/>
      <c r="J710" s="44"/>
      <c r="K710" s="28"/>
    </row>
    <row r="711" spans="1:11" ht="12">
      <c r="A711" s="36">
        <v>4</v>
      </c>
      <c r="E711" s="36">
        <v>4</v>
      </c>
      <c r="F711" s="23"/>
      <c r="G711" s="90"/>
      <c r="H711" s="28"/>
      <c r="I711" s="38"/>
      <c r="J711" s="44"/>
      <c r="K711" s="28"/>
    </row>
    <row r="712" spans="1:11" ht="12">
      <c r="A712" s="36">
        <v>5</v>
      </c>
      <c r="E712" s="36">
        <v>5</v>
      </c>
      <c r="F712" s="23"/>
      <c r="G712" s="90"/>
      <c r="H712" s="28"/>
      <c r="I712" s="38"/>
      <c r="J712" s="44"/>
      <c r="K712" s="28"/>
    </row>
    <row r="713" spans="1:11" ht="12">
      <c r="A713" s="36">
        <v>6</v>
      </c>
      <c r="C713" s="4" t="s">
        <v>203</v>
      </c>
      <c r="E713" s="36">
        <v>6</v>
      </c>
      <c r="F713" s="23"/>
      <c r="G713" s="90"/>
      <c r="H713" s="28"/>
      <c r="I713" s="38"/>
      <c r="J713" s="44"/>
      <c r="K713" s="28"/>
    </row>
    <row r="714" spans="1:11" ht="12">
      <c r="A714" s="36">
        <v>7</v>
      </c>
      <c r="C714" s="4" t="s">
        <v>202</v>
      </c>
      <c r="E714" s="36">
        <v>7</v>
      </c>
      <c r="F714" s="23"/>
      <c r="G714" s="90"/>
      <c r="H714" s="28"/>
      <c r="I714" s="37"/>
      <c r="J714" s="44"/>
      <c r="K714" s="28"/>
    </row>
    <row r="715" spans="1:11" ht="12">
      <c r="A715" s="36">
        <v>8</v>
      </c>
      <c r="C715" s="4" t="s">
        <v>222</v>
      </c>
      <c r="E715" s="36">
        <v>8</v>
      </c>
      <c r="F715" s="23"/>
      <c r="G715" s="90">
        <f>SUM(G713:G714)</f>
        <v>0</v>
      </c>
      <c r="H715" s="90">
        <f>SUM(H713:H714)</f>
        <v>0</v>
      </c>
      <c r="I715" s="37"/>
      <c r="J715" s="90">
        <f>SUM(J713:J714)</f>
        <v>0</v>
      </c>
      <c r="K715" s="90">
        <f>SUM(K713:K714)</f>
        <v>0</v>
      </c>
    </row>
    <row r="716" spans="1:11" ht="12">
      <c r="A716" s="36">
        <v>9</v>
      </c>
      <c r="C716" s="4"/>
      <c r="E716" s="36">
        <v>9</v>
      </c>
      <c r="F716" s="23"/>
      <c r="G716" s="90"/>
      <c r="H716" s="28"/>
      <c r="I716" s="53"/>
      <c r="J716" s="44"/>
      <c r="K716" s="28"/>
    </row>
    <row r="717" spans="1:11" ht="12">
      <c r="A717" s="36">
        <v>10</v>
      </c>
      <c r="C717" s="4"/>
      <c r="E717" s="36">
        <v>10</v>
      </c>
      <c r="F717" s="23"/>
      <c r="G717" s="90"/>
      <c r="H717" s="28"/>
      <c r="I717" s="38"/>
      <c r="J717" s="44"/>
      <c r="K717" s="28"/>
    </row>
    <row r="718" spans="1:11" ht="12">
      <c r="A718" s="36">
        <v>11</v>
      </c>
      <c r="C718" s="4" t="s">
        <v>24</v>
      </c>
      <c r="E718" s="36">
        <v>11</v>
      </c>
      <c r="G718" s="45"/>
      <c r="H718" s="45"/>
      <c r="I718" s="53"/>
      <c r="J718" s="45"/>
      <c r="K718" s="29"/>
    </row>
    <row r="719" spans="1:11" ht="12">
      <c r="A719" s="36">
        <v>12</v>
      </c>
      <c r="C719" s="4" t="s">
        <v>25</v>
      </c>
      <c r="E719" s="36">
        <v>12</v>
      </c>
      <c r="G719" s="91"/>
      <c r="H719" s="29"/>
      <c r="I719" s="38"/>
      <c r="J719" s="45"/>
      <c r="K719" s="29"/>
    </row>
    <row r="720" spans="1:11" ht="12">
      <c r="A720" s="36">
        <v>13</v>
      </c>
      <c r="C720" s="4" t="s">
        <v>223</v>
      </c>
      <c r="E720" s="36">
        <v>13</v>
      </c>
      <c r="F720" s="23"/>
      <c r="G720" s="90">
        <f>SUM(G718:G719)</f>
        <v>0</v>
      </c>
      <c r="H720" s="90">
        <f>SUM(H718:H719)</f>
        <v>0</v>
      </c>
      <c r="I720" s="37"/>
      <c r="J720" s="90">
        <f>SUM(J718:J719)</f>
        <v>0</v>
      </c>
      <c r="K720" s="90">
        <f>SUM(K718:K719)</f>
        <v>0</v>
      </c>
    </row>
    <row r="721" spans="1:11" ht="12">
      <c r="A721" s="36">
        <v>14</v>
      </c>
      <c r="E721" s="36">
        <v>14</v>
      </c>
      <c r="F721" s="23"/>
      <c r="G721" s="90"/>
      <c r="H721" s="28"/>
      <c r="I721" s="37"/>
      <c r="J721" s="44"/>
      <c r="K721" s="28"/>
    </row>
    <row r="722" spans="1:11" ht="12">
      <c r="A722" s="36">
        <v>15</v>
      </c>
      <c r="C722" s="4" t="s">
        <v>27</v>
      </c>
      <c r="E722" s="36">
        <v>15</v>
      </c>
      <c r="F722" s="23"/>
      <c r="G722" s="90">
        <f>G715+G720</f>
        <v>0</v>
      </c>
      <c r="H722" s="90">
        <f>H715+H720</f>
        <v>0</v>
      </c>
      <c r="I722" s="37"/>
      <c r="J722" s="90">
        <f>J715+J720</f>
        <v>0</v>
      </c>
      <c r="K722" s="90">
        <f>K715+K720</f>
        <v>0</v>
      </c>
    </row>
    <row r="723" spans="1:11" ht="12">
      <c r="A723" s="36">
        <v>16</v>
      </c>
      <c r="E723" s="36">
        <v>16</v>
      </c>
      <c r="F723" s="23"/>
      <c r="G723" s="90"/>
      <c r="H723" s="28"/>
      <c r="I723" s="37"/>
      <c r="J723" s="44"/>
      <c r="K723" s="28"/>
    </row>
    <row r="724" spans="1:11" ht="12">
      <c r="A724" s="36">
        <v>17</v>
      </c>
      <c r="C724" s="4" t="s">
        <v>28</v>
      </c>
      <c r="E724" s="36">
        <v>17</v>
      </c>
      <c r="F724" s="23"/>
      <c r="G724" s="90"/>
      <c r="H724" s="28"/>
      <c r="I724" s="37"/>
      <c r="J724" s="44"/>
      <c r="K724" s="28"/>
    </row>
    <row r="725" spans="1:11" ht="12">
      <c r="A725" s="36">
        <v>18</v>
      </c>
      <c r="C725" s="4"/>
      <c r="E725" s="36">
        <v>18</v>
      </c>
      <c r="F725" s="23"/>
      <c r="G725" s="90"/>
      <c r="H725" s="28"/>
      <c r="I725" s="37"/>
      <c r="J725" s="44"/>
      <c r="K725" s="28"/>
    </row>
    <row r="726" spans="1:11" ht="12">
      <c r="A726" s="36">
        <v>19</v>
      </c>
      <c r="C726" s="4" t="s">
        <v>29</v>
      </c>
      <c r="E726" s="36">
        <v>19</v>
      </c>
      <c r="F726" s="23"/>
      <c r="G726" s="90"/>
      <c r="H726" s="28"/>
      <c r="I726" s="37"/>
      <c r="J726" s="44"/>
      <c r="K726" s="28"/>
    </row>
    <row r="727" spans="1:11" ht="12">
      <c r="A727" s="36">
        <v>20</v>
      </c>
      <c r="C727" s="4" t="s">
        <v>30</v>
      </c>
      <c r="E727" s="36">
        <v>20</v>
      </c>
      <c r="F727" s="23"/>
      <c r="G727" s="90"/>
      <c r="H727" s="28"/>
      <c r="I727" s="37"/>
      <c r="J727" s="44"/>
      <c r="K727" s="28"/>
    </row>
    <row r="728" spans="1:11" ht="12">
      <c r="A728" s="36">
        <v>21</v>
      </c>
      <c r="C728" s="4"/>
      <c r="E728" s="36">
        <v>21</v>
      </c>
      <c r="F728" s="23"/>
      <c r="G728" s="90"/>
      <c r="H728" s="28"/>
      <c r="I728" s="37"/>
      <c r="J728" s="44"/>
      <c r="K728" s="28"/>
    </row>
    <row r="729" spans="1:11" ht="12">
      <c r="A729" s="36">
        <v>22</v>
      </c>
      <c r="C729" s="4"/>
      <c r="E729" s="36">
        <v>22</v>
      </c>
      <c r="F729" s="23"/>
      <c r="G729" s="90"/>
      <c r="H729" s="28"/>
      <c r="I729" s="37"/>
      <c r="J729" s="44"/>
      <c r="K729" s="28"/>
    </row>
    <row r="730" spans="1:11" ht="12">
      <c r="A730" s="36">
        <v>23</v>
      </c>
      <c r="C730" s="4" t="s">
        <v>31</v>
      </c>
      <c r="E730" s="36">
        <v>23</v>
      </c>
      <c r="F730" s="23"/>
      <c r="G730" s="90"/>
      <c r="H730" s="28"/>
      <c r="I730" s="37"/>
      <c r="J730" s="44"/>
      <c r="K730" s="28"/>
    </row>
    <row r="731" spans="1:11" ht="12">
      <c r="A731" s="36">
        <v>24</v>
      </c>
      <c r="C731" s="4"/>
      <c r="E731" s="36">
        <v>24</v>
      </c>
      <c r="F731" s="23"/>
      <c r="G731" s="90"/>
      <c r="H731" s="28"/>
      <c r="I731" s="37"/>
      <c r="J731" s="44"/>
      <c r="K731" s="28"/>
    </row>
    <row r="732" spans="5:11" ht="12">
      <c r="E732" s="33"/>
      <c r="F732" s="20" t="s">
        <v>1</v>
      </c>
      <c r="G732" s="15" t="s">
        <v>1</v>
      </c>
      <c r="H732" s="15" t="s">
        <v>1</v>
      </c>
      <c r="I732" s="20" t="s">
        <v>1</v>
      </c>
      <c r="J732" s="15" t="s">
        <v>1</v>
      </c>
      <c r="K732" s="15" t="s">
        <v>1</v>
      </c>
    </row>
    <row r="733" spans="1:11" ht="12">
      <c r="A733" s="36">
        <v>25</v>
      </c>
      <c r="C733" s="4" t="s">
        <v>226</v>
      </c>
      <c r="E733" s="36">
        <v>25</v>
      </c>
      <c r="G733" s="45">
        <f>SUM(G722:G732)</f>
        <v>0</v>
      </c>
      <c r="H733" s="45">
        <f>SUM(H722:H732)</f>
        <v>0</v>
      </c>
      <c r="I733" s="29"/>
      <c r="J733" s="45">
        <f>SUM(J722:J732)</f>
        <v>0</v>
      </c>
      <c r="K733" s="45">
        <f>SUM(K722:K732)</f>
        <v>0</v>
      </c>
    </row>
    <row r="734" spans="5:11" ht="12">
      <c r="E734" s="33"/>
      <c r="F734" s="20" t="s">
        <v>1</v>
      </c>
      <c r="G734" s="12" t="s">
        <v>1</v>
      </c>
      <c r="H734" s="15" t="s">
        <v>1</v>
      </c>
      <c r="I734" s="20" t="s">
        <v>1</v>
      </c>
      <c r="J734" s="12" t="s">
        <v>1</v>
      </c>
      <c r="K734" s="15" t="s">
        <v>1</v>
      </c>
    </row>
    <row r="735" spans="3:11" ht="12">
      <c r="C735" s="5" t="s">
        <v>261</v>
      </c>
      <c r="E735" s="33"/>
      <c r="F735" s="20"/>
      <c r="G735" s="12"/>
      <c r="H735" s="15"/>
      <c r="I735" s="20"/>
      <c r="J735" s="12"/>
      <c r="K735" s="15"/>
    </row>
    <row r="737" ht="12">
      <c r="A737" s="4"/>
    </row>
    <row r="738" spans="1:11" s="17" customFormat="1" ht="12">
      <c r="A738" s="60" t="str">
        <f>$A$83</f>
        <v>Institution No.:  </v>
      </c>
      <c r="E738" s="16"/>
      <c r="G738" s="18"/>
      <c r="H738" s="19"/>
      <c r="J738" s="18"/>
      <c r="K738" s="59" t="s">
        <v>38</v>
      </c>
    </row>
    <row r="739" spans="1:11" s="17" customFormat="1" ht="12">
      <c r="A739" s="120" t="s">
        <v>189</v>
      </c>
      <c r="B739" s="120"/>
      <c r="C739" s="120"/>
      <c r="D739" s="120"/>
      <c r="E739" s="120"/>
      <c r="F739" s="120"/>
      <c r="G739" s="120"/>
      <c r="H739" s="120"/>
      <c r="I739" s="120"/>
      <c r="J739" s="120"/>
      <c r="K739" s="120"/>
    </row>
    <row r="740" spans="1:11" ht="12">
      <c r="A740" s="60" t="str">
        <f>$A$42</f>
        <v>NAME: </v>
      </c>
      <c r="F740" s="84"/>
      <c r="G740" s="80"/>
      <c r="H740" s="81"/>
      <c r="J740" s="6"/>
      <c r="K740" s="62" t="str">
        <f>$K$3</f>
        <v>Date: 10/3/2011</v>
      </c>
    </row>
    <row r="741" spans="1:11" ht="12">
      <c r="A741" s="11" t="s">
        <v>1</v>
      </c>
      <c r="B741" s="11" t="s">
        <v>1</v>
      </c>
      <c r="C741" s="11" t="s">
        <v>1</v>
      </c>
      <c r="D741" s="11" t="s">
        <v>1</v>
      </c>
      <c r="E741" s="11" t="s">
        <v>1</v>
      </c>
      <c r="F741" s="11" t="s">
        <v>1</v>
      </c>
      <c r="G741" s="12" t="s">
        <v>1</v>
      </c>
      <c r="H741" s="15" t="s">
        <v>1</v>
      </c>
      <c r="I741" s="11" t="s">
        <v>1</v>
      </c>
      <c r="J741" s="12" t="s">
        <v>1</v>
      </c>
      <c r="K741" s="15" t="s">
        <v>1</v>
      </c>
    </row>
    <row r="742" spans="1:11" ht="12">
      <c r="A742" s="63" t="s">
        <v>2</v>
      </c>
      <c r="E742" s="63" t="s">
        <v>2</v>
      </c>
      <c r="F742" s="1"/>
      <c r="G742" s="2"/>
      <c r="H742" s="3" t="s">
        <v>167</v>
      </c>
      <c r="I742" s="1"/>
      <c r="J742" s="2"/>
      <c r="K742" s="3" t="s">
        <v>170</v>
      </c>
    </row>
    <row r="743" spans="1:11" ht="12">
      <c r="A743" s="63" t="s">
        <v>4</v>
      </c>
      <c r="C743" s="64" t="s">
        <v>20</v>
      </c>
      <c r="E743" s="63" t="s">
        <v>4</v>
      </c>
      <c r="G743" s="6"/>
      <c r="H743" s="3" t="s">
        <v>7</v>
      </c>
      <c r="J743" s="6"/>
      <c r="K743" s="3" t="s">
        <v>8</v>
      </c>
    </row>
    <row r="744" spans="1:11" ht="12">
      <c r="A744" s="11" t="s">
        <v>1</v>
      </c>
      <c r="B744" s="11" t="s">
        <v>1</v>
      </c>
      <c r="C744" s="11" t="s">
        <v>1</v>
      </c>
      <c r="D744" s="11" t="s">
        <v>1</v>
      </c>
      <c r="E744" s="11" t="s">
        <v>1</v>
      </c>
      <c r="F744" s="11" t="s">
        <v>1</v>
      </c>
      <c r="G744" s="12" t="s">
        <v>1</v>
      </c>
      <c r="H744" s="15" t="s">
        <v>1</v>
      </c>
      <c r="I744" s="11" t="s">
        <v>1</v>
      </c>
      <c r="J744" s="12" t="s">
        <v>1</v>
      </c>
      <c r="K744" s="15" t="s">
        <v>1</v>
      </c>
    </row>
    <row r="745" spans="1:11" ht="12">
      <c r="A745" s="36">
        <v>1</v>
      </c>
      <c r="C745" s="4" t="s">
        <v>39</v>
      </c>
      <c r="E745" s="36">
        <v>1</v>
      </c>
      <c r="F745" s="23"/>
      <c r="G745" s="24"/>
      <c r="H745" s="24"/>
      <c r="I745" s="24"/>
      <c r="J745" s="24"/>
      <c r="K745" s="24"/>
    </row>
    <row r="746" spans="1:11" ht="12">
      <c r="A746" s="36">
        <f aca="true" t="shared" si="3" ref="A746:A763">(A745+1)</f>
        <v>2</v>
      </c>
      <c r="C746" s="23"/>
      <c r="E746" s="36">
        <f aca="true" t="shared" si="4" ref="E746:E763">(E745+1)</f>
        <v>2</v>
      </c>
      <c r="F746" s="23"/>
      <c r="G746" s="34"/>
      <c r="H746" s="35"/>
      <c r="I746" s="23"/>
      <c r="J746" s="34"/>
      <c r="K746" s="35"/>
    </row>
    <row r="747" spans="1:11" ht="12">
      <c r="A747" s="36">
        <f t="shared" si="3"/>
        <v>3</v>
      </c>
      <c r="C747" s="23"/>
      <c r="E747" s="36">
        <f t="shared" si="4"/>
        <v>3</v>
      </c>
      <c r="F747" s="23"/>
      <c r="G747" s="34"/>
      <c r="H747" s="35"/>
      <c r="I747" s="23"/>
      <c r="J747" s="34"/>
      <c r="K747" s="35"/>
    </row>
    <row r="748" spans="1:11" ht="12">
      <c r="A748" s="36">
        <f t="shared" si="3"/>
        <v>4</v>
      </c>
      <c r="C748" s="23"/>
      <c r="E748" s="36">
        <f t="shared" si="4"/>
        <v>4</v>
      </c>
      <c r="F748" s="23"/>
      <c r="G748" s="34"/>
      <c r="H748" s="35"/>
      <c r="I748" s="23"/>
      <c r="J748" s="34"/>
      <c r="K748" s="35"/>
    </row>
    <row r="749" spans="1:11" ht="12">
      <c r="A749" s="36">
        <f t="shared" si="3"/>
        <v>5</v>
      </c>
      <c r="C749" s="23"/>
      <c r="E749" s="36">
        <f t="shared" si="4"/>
        <v>5</v>
      </c>
      <c r="F749" s="23"/>
      <c r="G749" s="34"/>
      <c r="H749" s="35"/>
      <c r="I749" s="23"/>
      <c r="J749" s="34"/>
      <c r="K749" s="35"/>
    </row>
    <row r="750" spans="1:11" ht="12">
      <c r="A750" s="36">
        <f t="shared" si="3"/>
        <v>6</v>
      </c>
      <c r="C750" s="23"/>
      <c r="E750" s="36">
        <f t="shared" si="4"/>
        <v>6</v>
      </c>
      <c r="F750" s="23"/>
      <c r="G750" s="34"/>
      <c r="H750" s="35"/>
      <c r="I750" s="23"/>
      <c r="J750" s="34"/>
      <c r="K750" s="35"/>
    </row>
    <row r="751" spans="1:11" ht="12">
      <c r="A751" s="36">
        <f t="shared" si="3"/>
        <v>7</v>
      </c>
      <c r="C751" s="23"/>
      <c r="E751" s="36">
        <f t="shared" si="4"/>
        <v>7</v>
      </c>
      <c r="F751" s="23"/>
      <c r="G751" s="34"/>
      <c r="H751" s="35"/>
      <c r="I751" s="23"/>
      <c r="J751" s="34"/>
      <c r="K751" s="35"/>
    </row>
    <row r="752" spans="1:11" ht="12">
      <c r="A752" s="36">
        <f t="shared" si="3"/>
        <v>8</v>
      </c>
      <c r="C752" s="23"/>
      <c r="E752" s="36">
        <f t="shared" si="4"/>
        <v>8</v>
      </c>
      <c r="F752" s="23"/>
      <c r="G752" s="34"/>
      <c r="H752" s="35"/>
      <c r="I752" s="23"/>
      <c r="J752" s="34"/>
      <c r="K752" s="35"/>
    </row>
    <row r="753" spans="1:11" ht="12">
      <c r="A753" s="36">
        <f t="shared" si="3"/>
        <v>9</v>
      </c>
      <c r="C753" s="23"/>
      <c r="E753" s="36">
        <f t="shared" si="4"/>
        <v>9</v>
      </c>
      <c r="F753" s="23"/>
      <c r="G753" s="34"/>
      <c r="H753" s="35"/>
      <c r="I753" s="23"/>
      <c r="J753" s="34"/>
      <c r="K753" s="35"/>
    </row>
    <row r="754" spans="1:11" ht="12">
      <c r="A754" s="36">
        <f t="shared" si="3"/>
        <v>10</v>
      </c>
      <c r="C754" s="23"/>
      <c r="E754" s="36">
        <f t="shared" si="4"/>
        <v>10</v>
      </c>
      <c r="F754" s="23"/>
      <c r="G754" s="34"/>
      <c r="H754" s="35"/>
      <c r="I754" s="23"/>
      <c r="J754" s="34"/>
      <c r="K754" s="35"/>
    </row>
    <row r="755" spans="1:11" ht="12">
      <c r="A755" s="36">
        <f t="shared" si="3"/>
        <v>11</v>
      </c>
      <c r="C755" s="23"/>
      <c r="E755" s="36">
        <f t="shared" si="4"/>
        <v>11</v>
      </c>
      <c r="G755" s="34"/>
      <c r="H755" s="35"/>
      <c r="I755" s="23"/>
      <c r="J755" s="34"/>
      <c r="K755" s="35"/>
    </row>
    <row r="756" spans="1:11" ht="12">
      <c r="A756" s="36">
        <f t="shared" si="3"/>
        <v>12</v>
      </c>
      <c r="C756" s="23"/>
      <c r="E756" s="36">
        <f t="shared" si="4"/>
        <v>12</v>
      </c>
      <c r="G756" s="34"/>
      <c r="H756" s="35"/>
      <c r="I756" s="23"/>
      <c r="J756" s="34"/>
      <c r="K756" s="35"/>
    </row>
    <row r="757" spans="1:11" ht="12">
      <c r="A757" s="36">
        <f t="shared" si="3"/>
        <v>13</v>
      </c>
      <c r="C757" s="23"/>
      <c r="E757" s="36">
        <f t="shared" si="4"/>
        <v>13</v>
      </c>
      <c r="F757" s="23"/>
      <c r="G757" s="34"/>
      <c r="H757" s="35"/>
      <c r="I757" s="23"/>
      <c r="J757" s="34"/>
      <c r="K757" s="35"/>
    </row>
    <row r="758" spans="1:11" ht="12">
      <c r="A758" s="36">
        <f t="shared" si="3"/>
        <v>14</v>
      </c>
      <c r="C758" s="23"/>
      <c r="E758" s="36">
        <f t="shared" si="4"/>
        <v>14</v>
      </c>
      <c r="F758" s="23"/>
      <c r="G758" s="34"/>
      <c r="H758" s="35"/>
      <c r="I758" s="23"/>
      <c r="J758" s="34"/>
      <c r="K758" s="35"/>
    </row>
    <row r="759" spans="1:11" ht="12">
      <c r="A759" s="36">
        <f t="shared" si="3"/>
        <v>15</v>
      </c>
      <c r="C759" s="23"/>
      <c r="E759" s="36">
        <f t="shared" si="4"/>
        <v>15</v>
      </c>
      <c r="F759" s="23"/>
      <c r="G759" s="34"/>
      <c r="H759" s="35"/>
      <c r="I759" s="23"/>
      <c r="J759" s="34"/>
      <c r="K759" s="35"/>
    </row>
    <row r="760" spans="1:11" ht="12">
      <c r="A760" s="36">
        <f t="shared" si="3"/>
        <v>16</v>
      </c>
      <c r="C760" s="23"/>
      <c r="E760" s="36">
        <f t="shared" si="4"/>
        <v>16</v>
      </c>
      <c r="F760" s="23"/>
      <c r="G760" s="34"/>
      <c r="H760" s="35"/>
      <c r="I760" s="23"/>
      <c r="J760" s="34"/>
      <c r="K760" s="35"/>
    </row>
    <row r="761" spans="1:11" ht="12">
      <c r="A761" s="36">
        <f t="shared" si="3"/>
        <v>17</v>
      </c>
      <c r="C761" s="23"/>
      <c r="E761" s="36">
        <f t="shared" si="4"/>
        <v>17</v>
      </c>
      <c r="F761" s="23"/>
      <c r="G761" s="34"/>
      <c r="H761" s="35"/>
      <c r="I761" s="23"/>
      <c r="J761" s="34"/>
      <c r="K761" s="35"/>
    </row>
    <row r="762" spans="1:11" ht="12">
      <c r="A762" s="36">
        <f t="shared" si="3"/>
        <v>18</v>
      </c>
      <c r="C762" s="23"/>
      <c r="E762" s="36">
        <f t="shared" si="4"/>
        <v>18</v>
      </c>
      <c r="F762" s="23"/>
      <c r="G762" s="34"/>
      <c r="H762" s="35"/>
      <c r="I762" s="23"/>
      <c r="J762" s="34"/>
      <c r="K762" s="35"/>
    </row>
    <row r="763" spans="1:11" ht="12">
      <c r="A763" s="36">
        <f t="shared" si="3"/>
        <v>19</v>
      </c>
      <c r="C763" s="23"/>
      <c r="E763" s="36">
        <f t="shared" si="4"/>
        <v>19</v>
      </c>
      <c r="F763" s="23"/>
      <c r="G763" s="34"/>
      <c r="H763" s="35"/>
      <c r="I763" s="23"/>
      <c r="J763" s="34"/>
      <c r="K763" s="35"/>
    </row>
    <row r="764" spans="1:11" ht="12">
      <c r="A764" s="36">
        <v>20</v>
      </c>
      <c r="E764" s="36">
        <v>20</v>
      </c>
      <c r="F764" s="20"/>
      <c r="G764" s="12"/>
      <c r="H764" s="15"/>
      <c r="I764" s="20"/>
      <c r="J764" s="12"/>
      <c r="K764" s="15"/>
    </row>
    <row r="765" spans="1:11" ht="12">
      <c r="A765" s="36">
        <v>21</v>
      </c>
      <c r="E765" s="36">
        <v>21</v>
      </c>
      <c r="F765" s="20"/>
      <c r="G765" s="12"/>
      <c r="H765" s="21"/>
      <c r="I765" s="20"/>
      <c r="J765" s="12"/>
      <c r="K765" s="21"/>
    </row>
    <row r="766" spans="1:11" ht="12">
      <c r="A766" s="36">
        <v>22</v>
      </c>
      <c r="E766" s="36">
        <v>22</v>
      </c>
      <c r="G766" s="6"/>
      <c r="H766" s="21"/>
      <c r="J766" s="6"/>
      <c r="K766" s="21"/>
    </row>
    <row r="767" spans="1:11" ht="12">
      <c r="A767" s="36">
        <v>23</v>
      </c>
      <c r="D767" s="40"/>
      <c r="E767" s="36">
        <v>23</v>
      </c>
      <c r="H767" s="21"/>
      <c r="K767" s="21"/>
    </row>
    <row r="768" spans="1:11" ht="12">
      <c r="A768" s="36">
        <v>24</v>
      </c>
      <c r="D768" s="40"/>
      <c r="E768" s="36">
        <v>24</v>
      </c>
      <c r="H768" s="21"/>
      <c r="K768" s="21"/>
    </row>
    <row r="769" spans="6:11" ht="12">
      <c r="F769" s="20" t="s">
        <v>1</v>
      </c>
      <c r="G769" s="12" t="s">
        <v>1</v>
      </c>
      <c r="H769" s="15"/>
      <c r="I769" s="20"/>
      <c r="J769" s="12"/>
      <c r="K769" s="15"/>
    </row>
    <row r="770" spans="1:11" ht="12">
      <c r="A770" s="36">
        <v>25</v>
      </c>
      <c r="C770" s="4" t="s">
        <v>192</v>
      </c>
      <c r="E770" s="36">
        <v>25</v>
      </c>
      <c r="G770" s="42"/>
      <c r="H770" s="39">
        <f>SUM(H745:H768)</f>
        <v>0</v>
      </c>
      <c r="I770" s="39"/>
      <c r="J770" s="42"/>
      <c r="K770" s="39">
        <f>SUM(K745:K768)</f>
        <v>0</v>
      </c>
    </row>
    <row r="771" spans="4:11" ht="12">
      <c r="D771" s="40"/>
      <c r="F771" s="20" t="s">
        <v>1</v>
      </c>
      <c r="G771" s="12" t="s">
        <v>1</v>
      </c>
      <c r="H771" s="15"/>
      <c r="I771" s="20"/>
      <c r="J771" s="12"/>
      <c r="K771" s="15"/>
    </row>
    <row r="772" spans="6:11" ht="12">
      <c r="F772" s="20"/>
      <c r="G772" s="12"/>
      <c r="H772" s="15"/>
      <c r="I772" s="20"/>
      <c r="J772" s="12"/>
      <c r="K772" s="15"/>
    </row>
    <row r="773" spans="3:11" ht="24.75" customHeight="1">
      <c r="C773" s="124" t="s">
        <v>258</v>
      </c>
      <c r="D773" s="124"/>
      <c r="E773" s="124"/>
      <c r="F773" s="124"/>
      <c r="G773" s="124"/>
      <c r="H773" s="124"/>
      <c r="I773" s="124"/>
      <c r="J773" s="124"/>
      <c r="K773" s="50"/>
    </row>
    <row r="774" spans="1:11" s="93" customFormat="1" ht="12">
      <c r="A774" s="5"/>
      <c r="B774" s="5"/>
      <c r="C774" s="5"/>
      <c r="D774" s="5"/>
      <c r="E774" s="5"/>
      <c r="F774" s="5"/>
      <c r="G774" s="6"/>
      <c r="H774" s="21"/>
      <c r="I774" s="5"/>
      <c r="J774" s="6"/>
      <c r="K774" s="21"/>
    </row>
    <row r="775" ht="12">
      <c r="A775" s="4"/>
    </row>
    <row r="776" spans="1:11" ht="12">
      <c r="A776" s="60" t="str">
        <f>$A$83</f>
        <v>Institution No.:  </v>
      </c>
      <c r="B776" s="17"/>
      <c r="C776" s="17"/>
      <c r="D776" s="17"/>
      <c r="E776" s="16"/>
      <c r="F776" s="17"/>
      <c r="G776" s="18"/>
      <c r="H776" s="19"/>
      <c r="I776" s="17"/>
      <c r="J776" s="18"/>
      <c r="K776" s="59" t="s">
        <v>40</v>
      </c>
    </row>
    <row r="777" spans="1:11" s="17" customFormat="1" ht="12">
      <c r="A777" s="120" t="s">
        <v>227</v>
      </c>
      <c r="B777" s="120"/>
      <c r="C777" s="120"/>
      <c r="D777" s="120"/>
      <c r="E777" s="120"/>
      <c r="F777" s="120"/>
      <c r="G777" s="120"/>
      <c r="H777" s="120"/>
      <c r="I777" s="120"/>
      <c r="J777" s="120"/>
      <c r="K777" s="120"/>
    </row>
    <row r="778" spans="1:11" s="17" customFormat="1" ht="12">
      <c r="A778" s="60" t="str">
        <f>$A$42</f>
        <v>NAME: </v>
      </c>
      <c r="B778" s="5"/>
      <c r="C778" s="5"/>
      <c r="D778" s="5"/>
      <c r="E778" s="5"/>
      <c r="F778" s="5"/>
      <c r="G778" s="87"/>
      <c r="H778" s="21"/>
      <c r="I778" s="5"/>
      <c r="J778" s="6"/>
      <c r="K778" s="62" t="str">
        <f>$K$3</f>
        <v>Date: 10/3/2011</v>
      </c>
    </row>
    <row r="779" spans="1:11" ht="12">
      <c r="A779" s="11" t="s">
        <v>1</v>
      </c>
      <c r="B779" s="11" t="s">
        <v>1</v>
      </c>
      <c r="C779" s="11" t="s">
        <v>1</v>
      </c>
      <c r="D779" s="11" t="s">
        <v>1</v>
      </c>
      <c r="E779" s="11" t="s">
        <v>1</v>
      </c>
      <c r="F779" s="11" t="s">
        <v>1</v>
      </c>
      <c r="G779" s="12" t="s">
        <v>1</v>
      </c>
      <c r="H779" s="15" t="s">
        <v>1</v>
      </c>
      <c r="I779" s="11" t="s">
        <v>1</v>
      </c>
      <c r="J779" s="12" t="s">
        <v>1</v>
      </c>
      <c r="K779" s="15" t="s">
        <v>1</v>
      </c>
    </row>
    <row r="780" spans="1:11" ht="12">
      <c r="A780" s="63" t="s">
        <v>2</v>
      </c>
      <c r="E780" s="63" t="s">
        <v>2</v>
      </c>
      <c r="F780" s="1"/>
      <c r="G780" s="2"/>
      <c r="H780" s="3" t="s">
        <v>167</v>
      </c>
      <c r="I780" s="1"/>
      <c r="J780" s="2"/>
      <c r="K780" s="3" t="s">
        <v>170</v>
      </c>
    </row>
    <row r="781" spans="1:11" ht="12">
      <c r="A781" s="63" t="s">
        <v>4</v>
      </c>
      <c r="C781" s="64" t="s">
        <v>20</v>
      </c>
      <c r="E781" s="63" t="s">
        <v>4</v>
      </c>
      <c r="F781" s="1"/>
      <c r="G781" s="2" t="s">
        <v>6</v>
      </c>
      <c r="H781" s="3" t="s">
        <v>7</v>
      </c>
      <c r="I781" s="1"/>
      <c r="J781" s="2" t="s">
        <v>6</v>
      </c>
      <c r="K781" s="3" t="s">
        <v>8</v>
      </c>
    </row>
    <row r="782" spans="1:11" ht="12">
      <c r="A782" s="11" t="s">
        <v>1</v>
      </c>
      <c r="B782" s="11" t="s">
        <v>1</v>
      </c>
      <c r="C782" s="11" t="s">
        <v>1</v>
      </c>
      <c r="D782" s="11" t="s">
        <v>1</v>
      </c>
      <c r="E782" s="11" t="s">
        <v>1</v>
      </c>
      <c r="F782" s="11" t="s">
        <v>1</v>
      </c>
      <c r="G782" s="12" t="s">
        <v>1</v>
      </c>
      <c r="H782" s="15" t="s">
        <v>1</v>
      </c>
      <c r="I782" s="11" t="s">
        <v>1</v>
      </c>
      <c r="J782" s="12" t="s">
        <v>1</v>
      </c>
      <c r="K782" s="15" t="s">
        <v>1</v>
      </c>
    </row>
    <row r="783" spans="1:11" ht="12">
      <c r="A783" s="36">
        <v>1</v>
      </c>
      <c r="B783" s="11"/>
      <c r="C783" s="4"/>
      <c r="D783" s="11"/>
      <c r="E783" s="36">
        <v>1</v>
      </c>
      <c r="F783" s="11"/>
      <c r="G783" s="12"/>
      <c r="H783" s="15"/>
      <c r="I783" s="11"/>
      <c r="J783" s="12"/>
      <c r="K783" s="15"/>
    </row>
    <row r="784" spans="1:11" ht="12">
      <c r="A784" s="36">
        <v>2</v>
      </c>
      <c r="B784" s="11"/>
      <c r="C784" s="4"/>
      <c r="D784" s="11"/>
      <c r="E784" s="36">
        <v>2</v>
      </c>
      <c r="F784" s="11"/>
      <c r="G784" s="12"/>
      <c r="H784" s="15"/>
      <c r="I784" s="11"/>
      <c r="J784" s="12"/>
      <c r="K784" s="15"/>
    </row>
    <row r="785" spans="1:11" ht="12">
      <c r="A785" s="36">
        <v>3</v>
      </c>
      <c r="C785" s="4"/>
      <c r="E785" s="36">
        <v>3</v>
      </c>
      <c r="F785" s="23"/>
      <c r="G785" s="48"/>
      <c r="H785" s="24"/>
      <c r="I785" s="24"/>
      <c r="J785" s="48"/>
      <c r="K785" s="24"/>
    </row>
    <row r="786" spans="1:11" ht="12">
      <c r="A786" s="36">
        <v>4</v>
      </c>
      <c r="C786" s="4"/>
      <c r="E786" s="36">
        <v>4</v>
      </c>
      <c r="F786" s="23"/>
      <c r="G786" s="48"/>
      <c r="H786" s="24"/>
      <c r="I786" s="24"/>
      <c r="J786" s="48"/>
      <c r="K786" s="24"/>
    </row>
    <row r="787" ht="12">
      <c r="A787" s="36">
        <v>5</v>
      </c>
    </row>
    <row r="788" spans="1:11" ht="12">
      <c r="A788" s="36">
        <v>6</v>
      </c>
      <c r="C788" s="4" t="s">
        <v>208</v>
      </c>
      <c r="E788" s="36">
        <v>5</v>
      </c>
      <c r="F788" s="23"/>
      <c r="G788" s="48"/>
      <c r="H788" s="48"/>
      <c r="I788" s="24"/>
      <c r="J788" s="48"/>
      <c r="K788" s="48"/>
    </row>
    <row r="789" spans="1:11" ht="12">
      <c r="A789" s="36">
        <v>7</v>
      </c>
      <c r="C789" s="4" t="s">
        <v>207</v>
      </c>
      <c r="E789" s="36">
        <v>6</v>
      </c>
      <c r="F789" s="23"/>
      <c r="G789" s="48"/>
      <c r="H789" s="24"/>
      <c r="I789" s="24"/>
      <c r="J789" s="48"/>
      <c r="K789" s="24"/>
    </row>
    <row r="790" spans="1:11" ht="12">
      <c r="A790" s="36">
        <v>8</v>
      </c>
      <c r="C790" s="4" t="s">
        <v>196</v>
      </c>
      <c r="E790" s="36">
        <v>7</v>
      </c>
      <c r="F790" s="23"/>
      <c r="G790" s="48"/>
      <c r="H790" s="24"/>
      <c r="I790" s="24"/>
      <c r="J790" s="48"/>
      <c r="K790" s="24"/>
    </row>
    <row r="791" spans="1:11" ht="12">
      <c r="A791" s="36">
        <v>9</v>
      </c>
      <c r="C791" s="4" t="s">
        <v>220</v>
      </c>
      <c r="E791" s="36">
        <v>8</v>
      </c>
      <c r="F791" s="23"/>
      <c r="G791" s="48">
        <f>SUM(G788:G790)</f>
        <v>0</v>
      </c>
      <c r="H791" s="48">
        <f>SUM(H788:H790)</f>
        <v>0</v>
      </c>
      <c r="I791" s="48"/>
      <c r="J791" s="48">
        <f>SUM(J788:J790)</f>
        <v>0</v>
      </c>
      <c r="K791" s="48">
        <f>SUM(K788:K790)</f>
        <v>0</v>
      </c>
    </row>
    <row r="792" spans="1:11" ht="12">
      <c r="A792" s="36">
        <v>10</v>
      </c>
      <c r="C792" s="4"/>
      <c r="E792" s="36">
        <v>10</v>
      </c>
      <c r="F792" s="23"/>
      <c r="G792" s="48"/>
      <c r="H792" s="24"/>
      <c r="I792" s="24"/>
      <c r="J792" s="48"/>
      <c r="K792" s="24"/>
    </row>
    <row r="793" spans="1:11" ht="12">
      <c r="A793" s="36">
        <v>11</v>
      </c>
      <c r="C793" s="4" t="s">
        <v>24</v>
      </c>
      <c r="E793" s="36">
        <v>11</v>
      </c>
      <c r="F793" s="23"/>
      <c r="G793" s="48"/>
      <c r="H793" s="24"/>
      <c r="I793" s="24"/>
      <c r="J793" s="48"/>
      <c r="K793" s="24"/>
    </row>
    <row r="794" spans="1:11" ht="12">
      <c r="A794" s="36">
        <v>12</v>
      </c>
      <c r="C794" s="4" t="s">
        <v>25</v>
      </c>
      <c r="E794" s="36">
        <v>12</v>
      </c>
      <c r="F794" s="23"/>
      <c r="G794" s="48"/>
      <c r="H794" s="24"/>
      <c r="I794" s="24"/>
      <c r="J794" s="48"/>
      <c r="K794" s="24"/>
    </row>
    <row r="795" spans="1:11" ht="12">
      <c r="A795" s="36">
        <v>13</v>
      </c>
      <c r="C795" s="4" t="s">
        <v>221</v>
      </c>
      <c r="E795" s="36">
        <v>13</v>
      </c>
      <c r="F795" s="23"/>
      <c r="G795" s="48">
        <f>SUM(G793:G794)</f>
        <v>0</v>
      </c>
      <c r="H795" s="48">
        <f>SUM(H793:H794)</f>
        <v>0</v>
      </c>
      <c r="I795" s="42"/>
      <c r="J795" s="48">
        <f>SUM(J793:J794)</f>
        <v>0</v>
      </c>
      <c r="K795" s="48">
        <f>SUM(K793:K794)</f>
        <v>0</v>
      </c>
    </row>
    <row r="796" spans="1:11" ht="12">
      <c r="A796" s="36">
        <v>14</v>
      </c>
      <c r="E796" s="36">
        <v>14</v>
      </c>
      <c r="F796" s="23"/>
      <c r="G796" s="88"/>
      <c r="H796" s="24"/>
      <c r="I796" s="39"/>
      <c r="J796" s="88"/>
      <c r="K796" s="24"/>
    </row>
    <row r="797" spans="1:11" ht="12">
      <c r="A797" s="36">
        <v>15</v>
      </c>
      <c r="C797" s="4" t="s">
        <v>27</v>
      </c>
      <c r="E797" s="36">
        <v>15</v>
      </c>
      <c r="G797" s="49">
        <f>SUM(G791+G795)</f>
        <v>0</v>
      </c>
      <c r="H797" s="39">
        <f>SUM(H791+H795)</f>
        <v>0</v>
      </c>
      <c r="I797" s="39"/>
      <c r="J797" s="49">
        <f>SUM(J791+J795)</f>
        <v>0</v>
      </c>
      <c r="K797" s="39">
        <f>SUM(K791+K795)</f>
        <v>0</v>
      </c>
    </row>
    <row r="798" spans="1:16" ht="12">
      <c r="A798" s="36">
        <v>16</v>
      </c>
      <c r="E798" s="36">
        <v>16</v>
      </c>
      <c r="G798" s="49"/>
      <c r="H798" s="39"/>
      <c r="I798" s="39"/>
      <c r="J798" s="49"/>
      <c r="K798" s="39"/>
      <c r="P798" s="5" t="s">
        <v>0</v>
      </c>
    </row>
    <row r="799" spans="1:11" ht="12">
      <c r="A799" s="36">
        <v>17</v>
      </c>
      <c r="C799" s="4" t="s">
        <v>28</v>
      </c>
      <c r="E799" s="36">
        <v>17</v>
      </c>
      <c r="F799" s="23"/>
      <c r="G799" s="48"/>
      <c r="H799" s="24"/>
      <c r="I799" s="24"/>
      <c r="J799" s="48"/>
      <c r="K799" s="24"/>
    </row>
    <row r="800" spans="1:11" ht="12">
      <c r="A800" s="36">
        <v>18</v>
      </c>
      <c r="E800" s="36">
        <v>18</v>
      </c>
      <c r="F800" s="23"/>
      <c r="G800" s="48"/>
      <c r="H800" s="24"/>
      <c r="I800" s="24"/>
      <c r="J800" s="48"/>
      <c r="K800" s="24"/>
    </row>
    <row r="801" spans="1:11" ht="12">
      <c r="A801" s="36">
        <v>19</v>
      </c>
      <c r="C801" s="4" t="s">
        <v>29</v>
      </c>
      <c r="E801" s="36">
        <v>19</v>
      </c>
      <c r="F801" s="23"/>
      <c r="G801" s="48"/>
      <c r="H801" s="24"/>
      <c r="I801" s="24"/>
      <c r="J801" s="48"/>
      <c r="K801" s="24"/>
    </row>
    <row r="802" spans="1:11" ht="12">
      <c r="A802" s="36">
        <v>20</v>
      </c>
      <c r="C802" s="95" t="s">
        <v>30</v>
      </c>
      <c r="E802" s="36">
        <v>20</v>
      </c>
      <c r="F802" s="23"/>
      <c r="G802" s="48"/>
      <c r="H802" s="24"/>
      <c r="I802" s="24"/>
      <c r="J802" s="48"/>
      <c r="K802" s="24"/>
    </row>
    <row r="803" spans="1:11" ht="12">
      <c r="A803" s="36">
        <v>21</v>
      </c>
      <c r="C803" s="95"/>
      <c r="E803" s="36">
        <v>21</v>
      </c>
      <c r="F803" s="23"/>
      <c r="G803" s="48"/>
      <c r="H803" s="24"/>
      <c r="I803" s="24"/>
      <c r="J803" s="48"/>
      <c r="K803" s="24"/>
    </row>
    <row r="804" spans="1:11" ht="12">
      <c r="A804" s="36">
        <v>22</v>
      </c>
      <c r="C804" s="4"/>
      <c r="E804" s="36">
        <v>22</v>
      </c>
      <c r="G804" s="48"/>
      <c r="H804" s="24"/>
      <c r="I804" s="24"/>
      <c r="J804" s="48"/>
      <c r="K804" s="24"/>
    </row>
    <row r="805" spans="1:11" ht="12">
      <c r="A805" s="36">
        <v>23</v>
      </c>
      <c r="C805" s="4" t="s">
        <v>163</v>
      </c>
      <c r="E805" s="36">
        <v>23</v>
      </c>
      <c r="G805" s="48"/>
      <c r="H805" s="24"/>
      <c r="I805" s="24"/>
      <c r="J805" s="48"/>
      <c r="K805" s="24"/>
    </row>
    <row r="806" spans="1:11" ht="12">
      <c r="A806" s="36">
        <v>24</v>
      </c>
      <c r="C806" s="4"/>
      <c r="E806" s="36">
        <v>24</v>
      </c>
      <c r="G806" s="48"/>
      <c r="H806" s="24"/>
      <c r="I806" s="24"/>
      <c r="J806" s="48"/>
      <c r="K806" s="24"/>
    </row>
    <row r="807" spans="1:11" ht="12">
      <c r="A807" s="36"/>
      <c r="E807" s="36"/>
      <c r="F807" s="20" t="s">
        <v>1</v>
      </c>
      <c r="G807" s="83"/>
      <c r="H807" s="15"/>
      <c r="I807" s="20"/>
      <c r="J807" s="83"/>
      <c r="K807" s="15"/>
    </row>
    <row r="808" spans="1:11" ht="12">
      <c r="A808" s="36">
        <v>25</v>
      </c>
      <c r="C808" s="4" t="s">
        <v>228</v>
      </c>
      <c r="E808" s="36">
        <v>25</v>
      </c>
      <c r="G808" s="39">
        <f>SUM(G797:G806)</f>
        <v>0</v>
      </c>
      <c r="H808" s="39">
        <f>SUM(H797:H806)</f>
        <v>0</v>
      </c>
      <c r="I808" s="89"/>
      <c r="J808" s="39">
        <f>SUM(J797:J806)</f>
        <v>0</v>
      </c>
      <c r="K808" s="39">
        <f>SUM(K797:K806)</f>
        <v>0</v>
      </c>
    </row>
    <row r="809" spans="6:11" ht="12">
      <c r="F809" s="20" t="s">
        <v>1</v>
      </c>
      <c r="G809" s="12"/>
      <c r="H809" s="15"/>
      <c r="I809" s="20"/>
      <c r="J809" s="12"/>
      <c r="K809" s="15"/>
    </row>
    <row r="810" spans="1:3" ht="12">
      <c r="A810" s="4"/>
      <c r="C810" s="5" t="s">
        <v>261</v>
      </c>
    </row>
    <row r="812" spans="1:11" ht="12">
      <c r="A812" s="4"/>
      <c r="H812" s="21"/>
      <c r="K812" s="21"/>
    </row>
    <row r="813" spans="1:11" ht="12">
      <c r="A813" s="60" t="str">
        <f>$A$83</f>
        <v>Institution No.:  </v>
      </c>
      <c r="B813" s="17"/>
      <c r="C813" s="17"/>
      <c r="D813" s="17"/>
      <c r="E813" s="16"/>
      <c r="F813" s="17"/>
      <c r="G813" s="18"/>
      <c r="H813" s="19"/>
      <c r="I813" s="17"/>
      <c r="J813" s="18"/>
      <c r="K813" s="59" t="s">
        <v>41</v>
      </c>
    </row>
    <row r="814" spans="1:11" ht="12">
      <c r="A814" s="126" t="s">
        <v>190</v>
      </c>
      <c r="B814" s="126"/>
      <c r="C814" s="126"/>
      <c r="D814" s="126"/>
      <c r="E814" s="126"/>
      <c r="F814" s="126"/>
      <c r="G814" s="126"/>
      <c r="H814" s="126"/>
      <c r="I814" s="126"/>
      <c r="J814" s="126"/>
      <c r="K814" s="126"/>
    </row>
    <row r="815" spans="1:11" ht="12">
      <c r="A815" s="60" t="str">
        <f>$A$42</f>
        <v>NAME: </v>
      </c>
      <c r="H815" s="92"/>
      <c r="J815" s="6"/>
      <c r="K815" s="62" t="str">
        <f>$K$3</f>
        <v>Date: 10/3/2011</v>
      </c>
    </row>
    <row r="816" spans="1:11" ht="12">
      <c r="A816" s="11" t="s">
        <v>1</v>
      </c>
      <c r="B816" s="11" t="s">
        <v>1</v>
      </c>
      <c r="C816" s="11" t="s">
        <v>1</v>
      </c>
      <c r="D816" s="11" t="s">
        <v>1</v>
      </c>
      <c r="E816" s="11" t="s">
        <v>1</v>
      </c>
      <c r="F816" s="11" t="s">
        <v>1</v>
      </c>
      <c r="G816" s="12" t="s">
        <v>1</v>
      </c>
      <c r="H816" s="15" t="s">
        <v>1</v>
      </c>
      <c r="I816" s="11" t="s">
        <v>1</v>
      </c>
      <c r="J816" s="12" t="s">
        <v>1</v>
      </c>
      <c r="K816" s="15" t="s">
        <v>1</v>
      </c>
    </row>
    <row r="817" spans="1:11" ht="12">
      <c r="A817" s="63" t="s">
        <v>2</v>
      </c>
      <c r="E817" s="63" t="s">
        <v>2</v>
      </c>
      <c r="F817" s="1"/>
      <c r="G817" s="2"/>
      <c r="H817" s="3" t="s">
        <v>167</v>
      </c>
      <c r="I817" s="1"/>
      <c r="J817" s="2"/>
      <c r="K817" s="3" t="s">
        <v>170</v>
      </c>
    </row>
    <row r="818" spans="1:11" ht="12">
      <c r="A818" s="63" t="s">
        <v>4</v>
      </c>
      <c r="C818" s="64" t="s">
        <v>20</v>
      </c>
      <c r="E818" s="63" t="s">
        <v>4</v>
      </c>
      <c r="F818" s="1"/>
      <c r="G818" s="2"/>
      <c r="H818" s="3" t="s">
        <v>7</v>
      </c>
      <c r="I818" s="1"/>
      <c r="J818" s="2"/>
      <c r="K818" s="3" t="s">
        <v>8</v>
      </c>
    </row>
    <row r="819" spans="1:11" ht="12">
      <c r="A819" s="11" t="s">
        <v>1</v>
      </c>
      <c r="B819" s="11" t="s">
        <v>1</v>
      </c>
      <c r="C819" s="11" t="s">
        <v>1</v>
      </c>
      <c r="D819" s="11" t="s">
        <v>1</v>
      </c>
      <c r="E819" s="11" t="s">
        <v>1</v>
      </c>
      <c r="F819" s="11" t="s">
        <v>1</v>
      </c>
      <c r="G819" s="12" t="s">
        <v>1</v>
      </c>
      <c r="H819" s="15" t="s">
        <v>1</v>
      </c>
      <c r="I819" s="11" t="s">
        <v>1</v>
      </c>
      <c r="J819" s="12" t="s">
        <v>1</v>
      </c>
      <c r="K819" s="15" t="s">
        <v>1</v>
      </c>
    </row>
    <row r="820" spans="1:11" ht="12">
      <c r="A820" s="26">
        <v>1</v>
      </c>
      <c r="C820" s="5" t="s">
        <v>42</v>
      </c>
      <c r="E820" s="26">
        <v>1</v>
      </c>
      <c r="F820" s="23"/>
      <c r="G820" s="24"/>
      <c r="H820" s="24"/>
      <c r="I820" s="24"/>
      <c r="J820" s="24"/>
      <c r="K820" s="24"/>
    </row>
    <row r="821" spans="1:11" ht="12">
      <c r="A821" s="26">
        <v>2</v>
      </c>
      <c r="E821" s="26">
        <v>2</v>
      </c>
      <c r="F821" s="23"/>
      <c r="G821" s="24"/>
      <c r="H821" s="24"/>
      <c r="I821" s="24"/>
      <c r="J821" s="24"/>
      <c r="K821" s="24"/>
    </row>
    <row r="822" spans="1:11" ht="12">
      <c r="A822" s="26">
        <v>3</v>
      </c>
      <c r="C822" s="23"/>
      <c r="E822" s="26">
        <v>3</v>
      </c>
      <c r="F822" s="23"/>
      <c r="G822" s="24"/>
      <c r="H822" s="24"/>
      <c r="I822" s="24"/>
      <c r="J822" s="24"/>
      <c r="K822" s="24"/>
    </row>
    <row r="823" spans="1:11" ht="12">
      <c r="A823" s="26">
        <v>4</v>
      </c>
      <c r="C823" s="23"/>
      <c r="E823" s="26">
        <v>4</v>
      </c>
      <c r="F823" s="23"/>
      <c r="G823" s="24"/>
      <c r="H823" s="24"/>
      <c r="I823" s="24"/>
      <c r="J823" s="24"/>
      <c r="K823" s="24"/>
    </row>
    <row r="824" spans="1:11" ht="12">
      <c r="A824" s="26">
        <v>5</v>
      </c>
      <c r="C824" s="4"/>
      <c r="E824" s="26">
        <v>5</v>
      </c>
      <c r="F824" s="23"/>
      <c r="G824" s="24"/>
      <c r="H824" s="24"/>
      <c r="I824" s="24"/>
      <c r="J824" s="24"/>
      <c r="K824" s="24"/>
    </row>
    <row r="825" spans="1:11" ht="12">
      <c r="A825" s="26">
        <v>6</v>
      </c>
      <c r="C825" s="23"/>
      <c r="E825" s="26">
        <v>6</v>
      </c>
      <c r="F825" s="23"/>
      <c r="G825" s="24"/>
      <c r="H825" s="24"/>
      <c r="I825" s="24"/>
      <c r="J825" s="24"/>
      <c r="K825" s="24"/>
    </row>
    <row r="826" spans="1:11" ht="12">
      <c r="A826" s="26">
        <v>7</v>
      </c>
      <c r="C826" s="23"/>
      <c r="E826" s="26">
        <v>7</v>
      </c>
      <c r="F826" s="23"/>
      <c r="G826" s="24"/>
      <c r="H826" s="24"/>
      <c r="I826" s="24"/>
      <c r="J826" s="24"/>
      <c r="K826" s="24"/>
    </row>
    <row r="827" spans="1:11" ht="12">
      <c r="A827" s="26">
        <v>8</v>
      </c>
      <c r="E827" s="26">
        <v>8</v>
      </c>
      <c r="F827" s="23"/>
      <c r="G827" s="24"/>
      <c r="H827" s="24"/>
      <c r="I827" s="24"/>
      <c r="J827" s="24"/>
      <c r="K827" s="24"/>
    </row>
    <row r="828" spans="1:11" ht="12">
      <c r="A828" s="26">
        <v>9</v>
      </c>
      <c r="E828" s="26">
        <v>9</v>
      </c>
      <c r="F828" s="23"/>
      <c r="G828" s="24"/>
      <c r="H828" s="24"/>
      <c r="I828" s="24"/>
      <c r="J828" s="24"/>
      <c r="K828" s="24"/>
    </row>
    <row r="829" spans="1:11" ht="12">
      <c r="A829" s="32"/>
      <c r="E829" s="32"/>
      <c r="F829" s="20" t="s">
        <v>1</v>
      </c>
      <c r="G829" s="47" t="s">
        <v>1</v>
      </c>
      <c r="H829" s="47"/>
      <c r="I829" s="47"/>
      <c r="J829" s="47"/>
      <c r="K829" s="47"/>
    </row>
    <row r="830" spans="1:11" ht="12">
      <c r="A830" s="26">
        <v>10</v>
      </c>
      <c r="C830" s="5" t="s">
        <v>65</v>
      </c>
      <c r="E830" s="26">
        <v>10</v>
      </c>
      <c r="G830" s="42"/>
      <c r="H830" s="24">
        <f>SUM(H820:H828)</f>
        <v>0</v>
      </c>
      <c r="I830" s="39"/>
      <c r="J830" s="42"/>
      <c r="K830" s="24">
        <f>SUM(K820:K828)</f>
        <v>0</v>
      </c>
    </row>
    <row r="831" spans="1:11" ht="12">
      <c r="A831" s="26"/>
      <c r="E831" s="26"/>
      <c r="F831" s="20" t="s">
        <v>1</v>
      </c>
      <c r="G831" s="47" t="s">
        <v>1</v>
      </c>
      <c r="H831" s="47"/>
      <c r="I831" s="47"/>
      <c r="J831" s="47"/>
      <c r="K831" s="47"/>
    </row>
    <row r="832" spans="1:11" ht="12">
      <c r="A832" s="26">
        <v>11</v>
      </c>
      <c r="C832" s="23"/>
      <c r="E832" s="26">
        <v>11</v>
      </c>
      <c r="F832" s="23"/>
      <c r="G832" s="24"/>
      <c r="H832" s="24"/>
      <c r="I832" s="24"/>
      <c r="J832" s="24"/>
      <c r="K832" s="24"/>
    </row>
    <row r="833" spans="1:11" ht="12">
      <c r="A833" s="26">
        <v>12</v>
      </c>
      <c r="C833" s="4" t="s">
        <v>99</v>
      </c>
      <c r="E833" s="26">
        <v>12</v>
      </c>
      <c r="F833" s="23"/>
      <c r="G833" s="24"/>
      <c r="H833" s="24"/>
      <c r="I833" s="24"/>
      <c r="J833" s="24"/>
      <c r="K833" s="24"/>
    </row>
    <row r="834" spans="1:11" ht="12">
      <c r="A834" s="26">
        <v>13</v>
      </c>
      <c r="C834" s="23" t="s">
        <v>145</v>
      </c>
      <c r="E834" s="26">
        <v>13</v>
      </c>
      <c r="F834" s="23"/>
      <c r="G834" s="24"/>
      <c r="H834" s="24"/>
      <c r="I834" s="24"/>
      <c r="J834" s="24"/>
      <c r="K834" s="24"/>
    </row>
    <row r="835" spans="1:11" ht="12">
      <c r="A835" s="26">
        <v>14</v>
      </c>
      <c r="E835" s="26">
        <v>14</v>
      </c>
      <c r="F835" s="23"/>
      <c r="G835" s="24"/>
      <c r="H835" s="24"/>
      <c r="I835" s="24"/>
      <c r="J835" s="24"/>
      <c r="K835" s="24"/>
    </row>
    <row r="836" spans="1:11" ht="12">
      <c r="A836" s="26">
        <v>15</v>
      </c>
      <c r="E836" s="26">
        <v>15</v>
      </c>
      <c r="F836" s="23"/>
      <c r="G836" s="24"/>
      <c r="H836" s="24"/>
      <c r="I836" s="24"/>
      <c r="J836" s="24"/>
      <c r="K836" s="24"/>
    </row>
    <row r="837" spans="1:11" ht="12">
      <c r="A837" s="26">
        <v>16</v>
      </c>
      <c r="E837" s="26">
        <v>16</v>
      </c>
      <c r="F837" s="23"/>
      <c r="G837" s="24"/>
      <c r="H837" s="24"/>
      <c r="I837" s="24"/>
      <c r="J837" s="24"/>
      <c r="K837" s="24"/>
    </row>
    <row r="838" spans="1:11" ht="12">
      <c r="A838" s="26">
        <v>17</v>
      </c>
      <c r="C838" s="27"/>
      <c r="D838" s="31"/>
      <c r="E838" s="26">
        <v>17</v>
      </c>
      <c r="F838" s="23"/>
      <c r="G838" s="24"/>
      <c r="H838" s="24"/>
      <c r="I838" s="24"/>
      <c r="J838" s="24"/>
      <c r="K838" s="24"/>
    </row>
    <row r="839" spans="1:11" ht="12">
      <c r="A839" s="26">
        <v>18</v>
      </c>
      <c r="C839" s="31"/>
      <c r="D839" s="31"/>
      <c r="E839" s="26">
        <v>18</v>
      </c>
      <c r="F839" s="23"/>
      <c r="G839" s="24"/>
      <c r="H839" s="24"/>
      <c r="I839" s="24"/>
      <c r="J839" s="24"/>
      <c r="K839" s="24"/>
    </row>
    <row r="840" spans="1:11" ht="12">
      <c r="A840" s="26"/>
      <c r="C840" s="43"/>
      <c r="D840" s="31"/>
      <c r="E840" s="26"/>
      <c r="F840" s="20" t="s">
        <v>1</v>
      </c>
      <c r="G840" s="12" t="s">
        <v>1</v>
      </c>
      <c r="H840" s="15"/>
      <c r="I840" s="20"/>
      <c r="J840" s="12"/>
      <c r="K840" s="15"/>
    </row>
    <row r="841" spans="1:11" ht="12">
      <c r="A841" s="26">
        <v>19</v>
      </c>
      <c r="C841" s="5" t="s">
        <v>100</v>
      </c>
      <c r="D841" s="31"/>
      <c r="E841" s="26">
        <v>19</v>
      </c>
      <c r="G841" s="39"/>
      <c r="H841" s="39">
        <f>SUM(H832:H839)</f>
        <v>0</v>
      </c>
      <c r="I841" s="24"/>
      <c r="J841" s="24"/>
      <c r="K841" s="39">
        <f>SUM(K832:K839)</f>
        <v>0</v>
      </c>
    </row>
    <row r="842" spans="1:11" ht="12">
      <c r="A842" s="26"/>
      <c r="C842" s="43"/>
      <c r="D842" s="31"/>
      <c r="E842" s="26"/>
      <c r="F842" s="20" t="s">
        <v>1</v>
      </c>
      <c r="G842" s="12" t="s">
        <v>1</v>
      </c>
      <c r="H842" s="15"/>
      <c r="I842" s="20"/>
      <c r="J842" s="12"/>
      <c r="K842" s="15"/>
    </row>
    <row r="843" spans="1:8" ht="12">
      <c r="A843" s="26"/>
      <c r="C843" s="31"/>
      <c r="D843" s="31"/>
      <c r="E843" s="26"/>
      <c r="H843" s="35"/>
    </row>
    <row r="844" spans="1:11" ht="12">
      <c r="A844" s="26">
        <v>20</v>
      </c>
      <c r="C844" s="4" t="s">
        <v>191</v>
      </c>
      <c r="E844" s="26">
        <v>20</v>
      </c>
      <c r="G844" s="42"/>
      <c r="H844" s="39">
        <f>SUM(H830,H841)</f>
        <v>0</v>
      </c>
      <c r="I844" s="39"/>
      <c r="J844" s="42"/>
      <c r="K844" s="39">
        <f>SUM(K830,K841)</f>
        <v>0</v>
      </c>
    </row>
    <row r="845" spans="3:11" ht="12">
      <c r="C845" s="65" t="s">
        <v>229</v>
      </c>
      <c r="E845" s="33"/>
      <c r="F845" s="20" t="s">
        <v>1</v>
      </c>
      <c r="G845" s="12" t="s">
        <v>1</v>
      </c>
      <c r="H845" s="15"/>
      <c r="I845" s="20"/>
      <c r="J845" s="12"/>
      <c r="K845" s="15"/>
    </row>
    <row r="846" ht="12">
      <c r="C846" s="4" t="s">
        <v>0</v>
      </c>
    </row>
    <row r="847" spans="4:11" ht="12">
      <c r="D847" s="4"/>
      <c r="G847" s="6"/>
      <c r="H847" s="21"/>
      <c r="I847" s="77"/>
      <c r="J847" s="6"/>
      <c r="K847" s="21"/>
    </row>
    <row r="848" spans="4:11" ht="12">
      <c r="D848" s="4"/>
      <c r="G848" s="6"/>
      <c r="H848" s="21"/>
      <c r="I848" s="77"/>
      <c r="J848" s="6"/>
      <c r="K848" s="21"/>
    </row>
    <row r="849" spans="4:11" ht="12">
      <c r="D849" s="4"/>
      <c r="G849" s="6"/>
      <c r="H849" s="21"/>
      <c r="I849" s="77"/>
      <c r="J849" s="6"/>
      <c r="K849" s="21"/>
    </row>
    <row r="850" spans="4:11" ht="12">
      <c r="D850" s="4"/>
      <c r="G850" s="6"/>
      <c r="H850" s="21"/>
      <c r="I850" s="77"/>
      <c r="J850" s="6"/>
      <c r="K850" s="21"/>
    </row>
    <row r="851" spans="4:11" ht="12">
      <c r="D851" s="4"/>
      <c r="G851" s="6"/>
      <c r="H851" s="21"/>
      <c r="I851" s="77"/>
      <c r="J851" s="6"/>
      <c r="K851" s="21"/>
    </row>
    <row r="852" spans="4:11" ht="12">
      <c r="D852" s="4"/>
      <c r="G852" s="6"/>
      <c r="H852" s="21"/>
      <c r="I852" s="77"/>
      <c r="J852" s="6"/>
      <c r="K852" s="21"/>
    </row>
    <row r="853" spans="4:11" ht="12">
      <c r="D853" s="4"/>
      <c r="G853" s="6"/>
      <c r="H853" s="21"/>
      <c r="I853" s="77"/>
      <c r="J853" s="6"/>
      <c r="K853" s="21"/>
    </row>
    <row r="854" spans="4:11" ht="12">
      <c r="D854" s="4"/>
      <c r="G854" s="6"/>
      <c r="H854" s="21"/>
      <c r="I854" s="77"/>
      <c r="J854" s="6"/>
      <c r="K854" s="21"/>
    </row>
    <row r="855" spans="4:11" ht="12">
      <c r="D855" s="4"/>
      <c r="G855" s="6"/>
      <c r="H855" s="21"/>
      <c r="I855" s="77"/>
      <c r="J855" s="6"/>
      <c r="K855" s="21"/>
    </row>
    <row r="856" spans="4:11" ht="12">
      <c r="D856" s="4"/>
      <c r="G856" s="6"/>
      <c r="H856" s="21"/>
      <c r="I856" s="77"/>
      <c r="J856" s="6"/>
      <c r="K856" s="21"/>
    </row>
    <row r="857" spans="4:11" ht="12">
      <c r="D857" s="4"/>
      <c r="G857" s="6"/>
      <c r="H857" s="21"/>
      <c r="I857" s="77"/>
      <c r="J857" s="6"/>
      <c r="K857" s="21"/>
    </row>
    <row r="858" spans="4:11" ht="12">
      <c r="D858" s="4"/>
      <c r="G858" s="6"/>
      <c r="H858" s="21"/>
      <c r="I858" s="77"/>
      <c r="J858" s="6"/>
      <c r="K858" s="21"/>
    </row>
    <row r="859" spans="4:11" ht="12">
      <c r="D859" s="4"/>
      <c r="G859" s="6"/>
      <c r="H859" s="21"/>
      <c r="I859" s="77"/>
      <c r="J859" s="6"/>
      <c r="K859" s="21"/>
    </row>
    <row r="860" spans="4:11" ht="12">
      <c r="D860" s="4"/>
      <c r="G860" s="6"/>
      <c r="H860" s="21"/>
      <c r="I860" s="77"/>
      <c r="J860" s="6"/>
      <c r="K860" s="21"/>
    </row>
    <row r="861" spans="4:11" ht="12">
      <c r="D861" s="4"/>
      <c r="G861" s="6"/>
      <c r="H861" s="21"/>
      <c r="I861" s="77"/>
      <c r="J861" s="6"/>
      <c r="K861" s="21"/>
    </row>
    <row r="862" spans="4:11" ht="12">
      <c r="D862" s="4"/>
      <c r="G862" s="6"/>
      <c r="H862" s="21"/>
      <c r="I862" s="77"/>
      <c r="J862" s="6"/>
      <c r="K862" s="21"/>
    </row>
    <row r="863" spans="4:11" ht="12">
      <c r="D863" s="4"/>
      <c r="G863" s="6"/>
      <c r="H863" s="21"/>
      <c r="I863" s="77"/>
      <c r="J863" s="6"/>
      <c r="K863" s="21"/>
    </row>
    <row r="864" spans="4:11" ht="12">
      <c r="D864" s="4"/>
      <c r="G864" s="6"/>
      <c r="H864" s="21"/>
      <c r="I864" s="77"/>
      <c r="J864" s="6"/>
      <c r="K864" s="21"/>
    </row>
    <row r="865" spans="4:11" ht="12">
      <c r="D865" s="4"/>
      <c r="G865" s="6"/>
      <c r="H865" s="21"/>
      <c r="I865" s="77"/>
      <c r="J865" s="6"/>
      <c r="K865" s="21"/>
    </row>
    <row r="866" spans="4:11" ht="12">
      <c r="D866" s="4"/>
      <c r="G866" s="6"/>
      <c r="H866" s="21"/>
      <c r="I866" s="77"/>
      <c r="J866" s="6"/>
      <c r="K866" s="21"/>
    </row>
    <row r="867" spans="4:11" ht="12">
      <c r="D867" s="4"/>
      <c r="G867" s="6"/>
      <c r="H867" s="21"/>
      <c r="I867" s="77"/>
      <c r="J867" s="6"/>
      <c r="K867" s="21"/>
    </row>
    <row r="868" spans="4:11" ht="12">
      <c r="D868" s="4"/>
      <c r="G868" s="6"/>
      <c r="H868" s="21"/>
      <c r="I868" s="77"/>
      <c r="J868" s="6"/>
      <c r="K868" s="21"/>
    </row>
    <row r="869" spans="4:11" ht="12">
      <c r="D869" s="4"/>
      <c r="G869" s="6"/>
      <c r="H869" s="21"/>
      <c r="I869" s="77"/>
      <c r="J869" s="6"/>
      <c r="K869" s="21"/>
    </row>
    <row r="870" spans="4:11" ht="12">
      <c r="D870" s="4"/>
      <c r="G870" s="6"/>
      <c r="H870" s="21"/>
      <c r="I870" s="77"/>
      <c r="J870" s="6"/>
      <c r="K870" s="21"/>
    </row>
    <row r="871" spans="4:11" ht="12">
      <c r="D871" s="4"/>
      <c r="G871" s="6"/>
      <c r="H871" s="21"/>
      <c r="I871" s="77"/>
      <c r="J871" s="6"/>
      <c r="K871" s="21"/>
    </row>
    <row r="910" spans="4:11" ht="12">
      <c r="D910" s="1"/>
      <c r="F910" s="33"/>
      <c r="G910" s="6"/>
      <c r="H910" s="21"/>
      <c r="J910" s="6"/>
      <c r="K910" s="21"/>
    </row>
  </sheetData>
  <sheetProtection/>
  <mergeCells count="28">
    <mergeCell ref="C773:J773"/>
    <mergeCell ref="A41:K41"/>
    <mergeCell ref="C213:I213"/>
    <mergeCell ref="A591:K591"/>
    <mergeCell ref="A554:K554"/>
    <mergeCell ref="A628:K628"/>
    <mergeCell ref="A739:K739"/>
    <mergeCell ref="A665:K665"/>
    <mergeCell ref="C321:J321"/>
    <mergeCell ref="C79:J79"/>
    <mergeCell ref="A777:K777"/>
    <mergeCell ref="C135:D135"/>
    <mergeCell ref="A814:K814"/>
    <mergeCell ref="A702:K702"/>
    <mergeCell ref="A5:K5"/>
    <mergeCell ref="A8:K8"/>
    <mergeCell ref="A9:K9"/>
    <mergeCell ref="A36:K36"/>
    <mergeCell ref="A440:K440"/>
    <mergeCell ref="C139:D139"/>
    <mergeCell ref="A20:C20"/>
    <mergeCell ref="A517:K517"/>
    <mergeCell ref="A478:K478"/>
    <mergeCell ref="A175:K175"/>
    <mergeCell ref="A84:K84"/>
    <mergeCell ref="B227:K227"/>
    <mergeCell ref="A128:K128"/>
    <mergeCell ref="C121:J121"/>
  </mergeCells>
  <printOptions horizontalCentered="1"/>
  <pageMargins left="0.17" right="0.17" top="0.47" bottom="0.53" header="0.5" footer="0.24"/>
  <pageSetup fitToHeight="47" horizontalDpi="600" verticalDpi="600" orientation="landscape" scale="70" r:id="rId1"/>
  <rowBreaks count="20" manualBreakCount="20">
    <brk id="39" max="12" man="1"/>
    <brk id="82" max="12" man="1"/>
    <brk id="124" max="12" man="1"/>
    <brk id="172" max="12" man="1"/>
    <brk id="224" max="12" man="1"/>
    <brk id="274" max="12" man="1"/>
    <brk id="323" max="10" man="1"/>
    <brk id="355" max="12" man="1"/>
    <brk id="406" max="12" man="1"/>
    <brk id="436" max="12" man="1"/>
    <brk id="475" max="12" man="1"/>
    <brk id="514" max="255" man="1"/>
    <brk id="551" max="12" man="1"/>
    <brk id="588" max="12" man="1"/>
    <brk id="625" max="12" man="1"/>
    <brk id="662" max="12" man="1"/>
    <brk id="699" max="12" man="1"/>
    <brk id="736" max="12" man="1"/>
    <brk id="775" max="12" man="1"/>
    <brk id="8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Giang</dc:creator>
  <cp:keywords/>
  <dc:description/>
  <cp:lastModifiedBy>rallred</cp:lastModifiedBy>
  <cp:lastPrinted>2011-08-17T16:02:03Z</cp:lastPrinted>
  <dcterms:created xsi:type="dcterms:W3CDTF">2000-07-06T16:57:05Z</dcterms:created>
  <dcterms:modified xsi:type="dcterms:W3CDTF">2012-04-23T21:33:43Z</dcterms:modified>
  <cp:category/>
  <cp:version/>
  <cp:contentType/>
  <cp:contentStatus/>
</cp:coreProperties>
</file>